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nezana.Stikovic\Desktop\JN 10 -  REKONSTRUKCIJA OTVORENOG BAZENA\za PORTAL JN\"/>
    </mc:Choice>
  </mc:AlternateContent>
  <xr:revisionPtr revIDLastSave="0" documentId="13_ncr:1_{E4F54D11-E99F-4A9E-A533-F1FF445FDF77}" xr6:coauthVersionLast="47" xr6:coauthVersionMax="47" xr10:uidLastSave="{00000000-0000-0000-0000-000000000000}"/>
  <bookViews>
    <workbookView xWindow="-120" yWindow="-120" windowWidth="29040" windowHeight="15720" activeTab="2" xr2:uid="{808F8B57-68A9-44FB-8F2D-1B51F4AF07BD}"/>
  </bookViews>
  <sheets>
    <sheet name="AG radovi" sheetId="2" r:id="rId1"/>
    <sheet name="Bazenska Tehnika" sheetId="3" r:id="rId2"/>
    <sheet name="REKAPITULACIJA" sheetId="4" r:id="rId3"/>
  </sheets>
  <definedNames>
    <definedName name="_xlnm.Print_Area" localSheetId="0">'AG radovi'!$A$1:$G$53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0" i="3" l="1"/>
  <c r="C55" i="3"/>
  <c r="F45" i="3" l="1"/>
</calcChain>
</file>

<file path=xl/sharedStrings.xml><?xml version="1.0" encoding="utf-8"?>
<sst xmlns="http://schemas.openxmlformats.org/spreadsheetml/2006/main" count="235" uniqueCount="158">
  <si>
    <t>m2</t>
  </si>
  <si>
    <t>m1</t>
  </si>
  <si>
    <t>kom</t>
  </si>
  <si>
    <t>Opis</t>
  </si>
  <si>
    <t>J.M.</t>
  </si>
  <si>
    <t>Količina</t>
  </si>
  <si>
    <t>Cena po JM</t>
  </si>
  <si>
    <t>Svega</t>
  </si>
  <si>
    <t>PREDMER I PREDRAČUN GRADJEVINSKO ZANATSKIH RADOVA</t>
  </si>
  <si>
    <t>poz</t>
  </si>
  <si>
    <t>1</t>
  </si>
  <si>
    <t>1.01</t>
  </si>
  <si>
    <t>1.02</t>
  </si>
  <si>
    <t>1.03</t>
  </si>
  <si>
    <t>1.04</t>
  </si>
  <si>
    <t>1.05</t>
  </si>
  <si>
    <t>2</t>
  </si>
  <si>
    <t>2.01</t>
  </si>
  <si>
    <t>2.02</t>
  </si>
  <si>
    <t>2.03</t>
  </si>
  <si>
    <t>3</t>
  </si>
  <si>
    <t>PRIPREMNI I IZOLATERSKI RADOVI</t>
  </si>
  <si>
    <t>3.01</t>
  </si>
  <si>
    <t>Pranje zidova i poda bazenske školjke. Obračun po m2.</t>
  </si>
  <si>
    <t>3.02</t>
  </si>
  <si>
    <t>3.03</t>
  </si>
  <si>
    <t>3.04</t>
  </si>
  <si>
    <t>UKUPNO PRIPREMNI I IZOLATERSKI RADOVI</t>
  </si>
  <si>
    <t>KERAMIČARSKI RADOVI</t>
  </si>
  <si>
    <t>UKUPNO KERAMIČARSKI RADOVI</t>
  </si>
  <si>
    <t>UKUPNA VREDNOST RADOVA bez PDV-a:</t>
  </si>
  <si>
    <t>DEMONTAŽE I RUŠENJA</t>
  </si>
  <si>
    <t>Demontaža i uklanjanje prelivne PVC rešetke  oko bazena. Sve demontirati utovariti u kamion i odvesti na gradsku deponiju. Obračun po m dužnom uklonjene prelivne rešetke.</t>
  </si>
  <si>
    <t>Demontaža postojećih cevovoda. Utovar i odvoženje cevovoda na gradsku deponiju</t>
  </si>
  <si>
    <t>UKUPNO DEMONTAŽE I RUŠENJA</t>
  </si>
  <si>
    <t>pauš</t>
  </si>
  <si>
    <t>Obijanje i uklanjanje sloja za pad i hidroizolacije prelivnog kanala. Pažljivo  porušiti sve elemente do betonske ploče i zida u svemu prema projektu. Obračun po m1 porušenog sloja za pad.</t>
  </si>
  <si>
    <t>Obijanje i uklanjanje završnih slojeva bazena. Sve slojeve ukloniti, prikupiti, utovariti na kamion i odvesti na gradsku deponiju. Obračun po m2 finalno uklonjenih slojeva.</t>
  </si>
  <si>
    <t>Obijanje i uklanjanje cementne košuljice do AB ploče bazena. Cementnu košuljicu pažljivo obiti , prikupiti, utovariti na kamion i odvesti na gradsku deponiju. Obračun po m2 porušene cementne košuljice.</t>
  </si>
  <si>
    <t>2.04</t>
  </si>
  <si>
    <t>2.05</t>
  </si>
  <si>
    <t>2.06</t>
  </si>
  <si>
    <t>2.07</t>
  </si>
  <si>
    <t>2.08</t>
  </si>
  <si>
    <t>2.09</t>
  </si>
  <si>
    <t>Izrada cementne košuljice sa dodacima vlakana i Keraplast Eco P6 latex materijal ili ekvivalentno sa nanošenjem SN veze na podlogu. Debljina cementne košuljice 10 cm. Obračun po m2.</t>
  </si>
  <si>
    <t>Malterisanje unutrašnjih zidova reparaturnim malterom sa nanošenjem prajmera maksimalna debljina na zidovima do 1,5 cm</t>
  </si>
  <si>
    <t>Malterisanje unutrašnjeg i spoljnog oboda bazena, zidova prelivnog kanala bazena, malterisanje reparaturnim malterom sa nanošenjem prajmera maksimalna debljina na zidovima do 1,5 cm</t>
  </si>
  <si>
    <t>Popunjavanje dilatacija na cementnoj košuljici trajno elastičnim kitovima, postavljanjem dilatacionih traka Aquastop 100 ili ekvivalentno sa prethodnim popunjavanjem trajno elastičnim Nanocil Eco silikonom. Proizvođač "Kerakoll" Italija ili ekvivalentno. Obračun pao m2 cementne košuljice</t>
  </si>
  <si>
    <t>Izrada hidroizolacije poda i zidova bazena. Dvokomponentni elastični mineralni materijal na bazi cementnog veziva i elastifikatora za premošćavanje mikro pukotina. Izvodi se u dva sloja sa utapanjem staklene mrežice celom površinom u prvi sloj. Drugim slojem je neophodno pokriti celu staklenu mrežicu. Debljina celog sistema 2-4 mm . Nanoflex I antialkalna mrežica AR1 proizvođač "Kerakoll" ili ekvivalentno. Obračun po m2</t>
  </si>
  <si>
    <t>Izrada hidroizolacije oboda bazena i prelivnog kanala. Dvokomponentni elastični mineralni materijal na bazi cementnog veziva i elastifikatora za premošćavanje mikro pukotina. Izvodi se u dva sloja sa utapanjem staklene mrežice celom površinom u prvi sloj. Drugim slojem je neophodno pokriti celu staklenu mrežicu. Debljina celog sistema 2-4 mm . Nanoflex I antialkalna mrežica AR1 proizvođač "Kerakoll" ili ekvivalentno.
Obračun po m1</t>
  </si>
  <si>
    <t>Priprema podloge - izvodi se čišćenjem bazena, pranjem pod visokim pritiskom, brušenjem podloge i uklanjanjem cementnog mleka, usisavanjem i ponovnim pranjem podloge, kako bi se uklonile sve nečistoće koje mogu izazvati smanjenu adheziju narednih slojeva. Pod pripremom podloge podrazumevaju se i sledeći radni koraci:  popunjavanje ostecenja i prodora epoksidnim malterom, antikoroziona zaštita armature i sanacija segregacije. Obračun po m2 obrađene površine.</t>
  </si>
  <si>
    <t>3.05</t>
  </si>
  <si>
    <t>Nabavka materijala, transport i postavljanje bazenskih pločica u prelivnom kanalu na fleksibilnom lepku za bazene BioLab no limit ili ekvivalentno i fugovanje epoxy fug masom u boji po izboru investitora iz palete boja proizvođača "Kerakoll" ili ekvivalentno.
Obračun po m1 postavljenih pločica. Posebno računata svaka vertikala i horizontala</t>
  </si>
  <si>
    <t>3.06</t>
  </si>
  <si>
    <t>Završno pranje i čišćenje sve postavljene keramike. Obračun po m2.</t>
  </si>
  <si>
    <t>Nabavka materijala, transport i postavljanje bazenskih pločica od porcelana tipa SERA POOL ili ekvivalentno na zidove i pod bazena na fleksibilnom lepku za bazene BioLab no limit ili ekvivalentno i fugovanje epoxy fug masom u boji po izboru investitora iz palete boja proizvođača "Kerakoll" ili ekvivalentno.</t>
  </si>
  <si>
    <r>
      <t xml:space="preserve">Postavljanje profilisanih preliva od porcelana tipa SERA POOL ili ekvivalentno u bazenu - </t>
    </r>
    <r>
      <rPr>
        <b/>
        <sz val="11"/>
        <color theme="1"/>
        <rFont val="Calibri"/>
        <family val="2"/>
        <scheme val="minor"/>
      </rPr>
      <t>unutrašnji obod bazena</t>
    </r>
    <r>
      <rPr>
        <sz val="11"/>
        <color theme="1"/>
        <rFont val="Calibri"/>
        <family val="2"/>
        <charset val="238"/>
        <scheme val="minor"/>
      </rPr>
      <t xml:space="preserve">. Profilisane prelive za vodu postaviti na fleksibilnom lepku za bazene BioLab no limit ili ekvivalentno i fugovanje epoxy fug masom u boji po izboru investitora iz palete boja proizvođača "Kerakoll" ili ekvivalentno. Postavljeni prelivi moraju biti horizontalni. U cenu ulazi i nabavka pločica. Obračun po m1 postavljenih preliva. </t>
    </r>
  </si>
  <si>
    <r>
      <t xml:space="preserve">Postavljanje profilisanih preliva od porcelana tipa SERA POOL ili ekvivalentno u bazenu - </t>
    </r>
    <r>
      <rPr>
        <b/>
        <sz val="11"/>
        <color theme="1"/>
        <rFont val="Calibri"/>
        <family val="2"/>
        <scheme val="minor"/>
      </rPr>
      <t>spoljni obod bazena</t>
    </r>
    <r>
      <rPr>
        <sz val="11"/>
        <color theme="1"/>
        <rFont val="Calibri"/>
        <family val="2"/>
        <charset val="238"/>
        <scheme val="minor"/>
      </rPr>
      <t xml:space="preserve">. Profilisane prelive za vodu postaviti na fleksibilnom lepku za bazene BioLab no limit ili ekvivalentno i fugovanje epoxy fug masom u boji po izboru investitora iz palete boja proizvođača "Kerakoll" ili ekvivalentno. Postavljeni prelivi moraju biti horizontalni. U cenu ulazi i nabavka pločica. Obračun po m1 postavljenih preliva. </t>
    </r>
  </si>
  <si>
    <r>
      <t xml:space="preserve">Postavljanje profilisanih pločica od porcelana tipa SERA POOL ili ekvivalentno za nogostup u bazenu - </t>
    </r>
    <r>
      <rPr>
        <b/>
        <sz val="11"/>
        <color theme="1"/>
        <rFont val="Calibri"/>
        <family val="2"/>
        <scheme val="minor"/>
      </rPr>
      <t>po obodu bazena</t>
    </r>
    <r>
      <rPr>
        <sz val="11"/>
        <color theme="1"/>
        <rFont val="Calibri"/>
        <family val="2"/>
        <charset val="238"/>
        <scheme val="minor"/>
      </rPr>
      <t xml:space="preserve">. Pločice postaviti na fleksibilnom lepku za bazene BioLab no limit ili ekvivalentno i fugovanje epoxy fug masom u boji po izboru investitora iz palete boja proizvođača "Kerakoll" ili ekvivalentno. Postavljene pločice moraju biti horizontalne. U cenu ulazi i nabavka pločica. Obračun po m1 postavljenih pločica. </t>
    </r>
  </si>
  <si>
    <r>
      <t xml:space="preserve">Pločice postaviti u skladu sa važećim </t>
    </r>
    <r>
      <rPr>
        <b/>
        <sz val="11"/>
        <color theme="1"/>
        <rFont val="Calibri"/>
        <family val="2"/>
        <scheme val="minor"/>
      </rPr>
      <t>Aquatics</t>
    </r>
    <r>
      <rPr>
        <sz val="11"/>
        <color theme="1"/>
        <rFont val="Calibri"/>
        <family val="2"/>
        <charset val="238"/>
        <scheme val="minor"/>
      </rPr>
      <t xml:space="preserve"> </t>
    </r>
    <r>
      <rPr>
        <b/>
        <sz val="11"/>
        <color theme="1"/>
        <rFont val="Calibri"/>
        <family val="2"/>
        <scheme val="minor"/>
      </rPr>
      <t>standardom</t>
    </r>
    <r>
      <rPr>
        <sz val="11"/>
        <color theme="1"/>
        <rFont val="Calibri"/>
        <family val="2"/>
        <charset val="238"/>
        <scheme val="minor"/>
      </rPr>
      <t xml:space="preserve"> u pogledu dimenzija (bazena i pločica), boje i hrapavosti pločica a sve u saglasnosti sa odobrenjem odgovornog projektanta.</t>
    </r>
  </si>
  <si>
    <t>Obrada oko mlaznica, prodora reflektora, slivnika pravljenjem utora oko prodora zaptivanje trajno elastičnim kitovima i obrada epoxy dvokomponentnim materijalima. Obračun po broju prodora</t>
  </si>
  <si>
    <t>TIP BAZENA: Otvoreni olimpijski bazen</t>
  </si>
  <si>
    <t>RB</t>
  </si>
  <si>
    <t>Pozicija</t>
  </si>
  <si>
    <t>količina</t>
  </si>
  <si>
    <t>jedinica</t>
  </si>
  <si>
    <t>cena (RSD)</t>
  </si>
  <si>
    <t>ukupno (RSD)</t>
  </si>
  <si>
    <t>(A) RAZVOD OKO BAZENA</t>
  </si>
  <si>
    <t>Mlaznica za uzorkovanje - nabavka i transport</t>
  </si>
  <si>
    <t>Tip: Nozbart ili odgovarajuće</t>
  </si>
  <si>
    <t>Materijal: ABS</t>
  </si>
  <si>
    <t>Priključak Ø63</t>
  </si>
  <si>
    <t>1b</t>
  </si>
  <si>
    <t>Ugradnja pozicije</t>
  </si>
  <si>
    <t>Mlaznica za usisivač - nabavka i transport</t>
  </si>
  <si>
    <t>Tip: Acqua Source ili odgovarajuće</t>
  </si>
  <si>
    <t>2b</t>
  </si>
  <si>
    <t>Filtraciona mlaznica - nabavka i transport</t>
  </si>
  <si>
    <t>Tip: Myrtha Pools ili odgovarajuće</t>
  </si>
  <si>
    <t>Materijal: PVC telo mlaznice</t>
  </si>
  <si>
    <t>Priključak Ø90</t>
  </si>
  <si>
    <t>3b</t>
  </si>
  <si>
    <t>4</t>
  </si>
  <si>
    <t>Usisna rešetka - nabavka i transport</t>
  </si>
  <si>
    <t>Tip: Mar Piscine ili odgovarajuće</t>
  </si>
  <si>
    <t>Materijal: INOX</t>
  </si>
  <si>
    <t>4b</t>
  </si>
  <si>
    <t>5</t>
  </si>
  <si>
    <t>Cevi, fitinzi, armature, lepak, odmašćivač</t>
  </si>
  <si>
    <t>Tip: Effast, FIP, Lareter ili odgovarajuće</t>
  </si>
  <si>
    <t xml:space="preserve">Komplet cevi, fitinga i armatura od PVC-a, za pritisak od 10 bara, za povezivanje instalacija od bazena do tehničke prostorije i kompenzacionog rezervoara.
Pozicija obuhvata:
Cev Ø63 mm-400 m
Cev Ø90 mm-30 m
Cev Ø125 mm-30 m
Cev Ø225 mm-100 m
Cev Ø280 mm-270 m
Cev Ø315 mm-260 m
Dvodelno sedno Ø315-125 mm-20 kom
Koleno Ø63 mm-15 kom
Koleno Ø125 mm-40 kom
Koleno Ø280 mm-8 kom
Koleno Ø315 mm-8 kom
Spojnica Ø90 mm-20 kom
Spojnica Ø280 mm-15 kom
Spojnica Ø315 mm-5 kom
Kratka redukcija Ø225-160-90 mm-10 kom
Kratka redukcija Ø280-225-160-90 mm-10 kom
Kratka redukcija Ø315-280-2 kom
T-komad Ø63 mm-8 kom
T-komad Ø280 mm-2 kom
T-komad Ø315 mm-1 kom
Ručni leptir ventil Ø280-2 kom
Ručni kugla ventil Ø90 mm-30 kom
</t>
  </si>
  <si>
    <t>kpl</t>
  </si>
  <si>
    <t>5b</t>
  </si>
  <si>
    <t>6</t>
  </si>
  <si>
    <t>Pribor i materijal za vešanje i fiksiranje - nabavka i transport</t>
  </si>
  <si>
    <t>Tip: Hilti ili odgovarajuće</t>
  </si>
  <si>
    <t>Komplet pribora i materijala za vešanje i fiksiranje</t>
  </si>
  <si>
    <t>6b</t>
  </si>
  <si>
    <t>UKUPNO (A):</t>
  </si>
  <si>
    <t>PDV (RSD):</t>
  </si>
  <si>
    <t>27</t>
  </si>
  <si>
    <t>Čaure - nabavka i transport</t>
  </si>
  <si>
    <t>Tip: Astral Pool ili ekvivalentno</t>
  </si>
  <si>
    <t>Čaure za ugradnju u beton</t>
  </si>
  <si>
    <t>Materijal: Inox</t>
  </si>
  <si>
    <t>Visina čaure: 120 mm</t>
  </si>
  <si>
    <t>Predviđeno za cev D.43</t>
  </si>
  <si>
    <t>27b</t>
  </si>
  <si>
    <t>28</t>
  </si>
  <si>
    <t>Predviđeno za cev D.48</t>
  </si>
  <si>
    <t>28b</t>
  </si>
  <si>
    <t>29</t>
  </si>
  <si>
    <t>Držač staze sa ušicama - nabavka i transport</t>
  </si>
  <si>
    <t>Držač staze sa ušicama za ugradnju u čauru</t>
  </si>
  <si>
    <t>Predviđeno za čauru D.43</t>
  </si>
  <si>
    <t>29b</t>
  </si>
  <si>
    <t>30</t>
  </si>
  <si>
    <t>Predviđeno za čauru D.48</t>
  </si>
  <si>
    <t>30b</t>
  </si>
  <si>
    <t>31</t>
  </si>
  <si>
    <t>Nosač lopte - nabavka i transport</t>
  </si>
  <si>
    <t>Tip: Malmsten ili ekvivalentno</t>
  </si>
  <si>
    <t>Najlonski  konopac  20m.  Okca u  podu  AISI 316</t>
  </si>
  <si>
    <t>31b</t>
  </si>
  <si>
    <t>32</t>
  </si>
  <si>
    <t>Startni blokovi - nabavka i transport</t>
  </si>
  <si>
    <t>Startni blokovi u skladu sa FINA standardima</t>
  </si>
  <si>
    <t>Dimenzije gazišta: 500x700 mm</t>
  </si>
  <si>
    <t>Materijal gazišta: Polipropilen, anti slip</t>
  </si>
  <si>
    <t>Numeracija blokova uključena u isporuku</t>
  </si>
  <si>
    <t>32b</t>
  </si>
  <si>
    <t>(B) TAKMIČARSKA OPREMA</t>
  </si>
  <si>
    <t>UKUPNO (B):</t>
  </si>
  <si>
    <t>33</t>
  </si>
  <si>
    <t>33b</t>
  </si>
  <si>
    <t>Platforma za startne blokove - nabavka i transport</t>
  </si>
  <si>
    <t>m</t>
  </si>
  <si>
    <t>Ukupno A + B bez PDV-A (RSD):</t>
  </si>
  <si>
    <t>UKUPNO A + B sa PDV-om (RSD):</t>
  </si>
  <si>
    <t>REKAPITULACIJA</t>
  </si>
  <si>
    <t>Gradjevinsko zanatski radovi</t>
  </si>
  <si>
    <t>Bazenska tehnika</t>
  </si>
  <si>
    <t>Poz</t>
  </si>
  <si>
    <t>Cena</t>
  </si>
  <si>
    <t>UKUPNO bez PDV-a:</t>
  </si>
  <si>
    <t>UKUPNO sa PDV-om:</t>
  </si>
  <si>
    <t>PDV:</t>
  </si>
  <si>
    <t>UKUPNO  sa PDV-om (RSD):</t>
  </si>
  <si>
    <t>ОБРАЗАЦ СТРУКТУРЕ ЦЕНЕ  БР. НАБАВКЕ 10/2026</t>
  </si>
  <si>
    <t>Наручилац: Привредно друштво Спортски центар Нови Београд д.о.о Београд, ул. Аутопут за Загреб 2</t>
  </si>
  <si>
    <t>ОБРАЗАЦ СТРУКТУРЕ ЦЕНЕ - РЕКАПИТУЛАЦИЈА БР. НАБАВКЕ 10/2026</t>
  </si>
  <si>
    <t>Понуђач: ________________________________________________________________________________</t>
  </si>
  <si>
    <t>__________________________________________________________________________________________</t>
  </si>
  <si>
    <t>(фирма,  седиште,  адреса, ПИБ, МБ, текући  рачун,  телефон, име лица за контатк,  телефакс)</t>
  </si>
  <si>
    <t>Укупном ценом треба обухватити цену за изведене радове, материјал, транспортне трошкове као и све остале зависне трошкове везане за реализацију радова који су предмет јавне набавке за коју се подноси понуда.</t>
  </si>
  <si>
    <t>Напомена: Образац структуре цене привредни субјекти треба да попуне, чиме потврђују да прихватају његове елементе.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</si>
</sst>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RSD&quot;_-;\-* #,##0.00\ &quot;RSD&quot;_-;_-* &quot;-&quot;??\ &quot;RSD&quot;_-;_-@_-"/>
    <numFmt numFmtId="165" formatCode="#,##0.0\ [$€-2C1A]"/>
  </numFmts>
  <fonts count="11" x14ac:knownFonts="1">
    <font>
      <sz val="11"/>
      <color theme="1"/>
      <name val="Calibri"/>
      <family val="2"/>
      <charset val="238"/>
      <scheme val="minor"/>
    </font>
    <font>
      <b/>
      <sz val="11"/>
      <color theme="1"/>
      <name val="Calibri"/>
      <family val="2"/>
      <scheme val="minor"/>
    </font>
    <font>
      <sz val="8"/>
      <name val="Calibri"/>
      <family val="2"/>
      <charset val="238"/>
      <scheme val="minor"/>
    </font>
    <font>
      <sz val="11"/>
      <name val="Calibri"/>
      <family val="2"/>
      <charset val="238"/>
      <scheme val="minor"/>
    </font>
    <font>
      <b/>
      <sz val="11"/>
      <name val="Arial"/>
      <family val="2"/>
    </font>
    <font>
      <sz val="11"/>
      <name val="Calibri"/>
      <family val="2"/>
      <scheme val="minor"/>
    </font>
    <font>
      <sz val="11"/>
      <name val="Arial"/>
      <family val="2"/>
    </font>
    <font>
      <sz val="11"/>
      <color theme="1"/>
      <name val="Arial"/>
      <family val="2"/>
    </font>
    <font>
      <sz val="11"/>
      <color rgb="FFFF0000"/>
      <name val="Arial"/>
      <family val="2"/>
    </font>
    <font>
      <b/>
      <sz val="11"/>
      <color theme="1"/>
      <name val="Arial"/>
      <family val="2"/>
    </font>
    <font>
      <i/>
      <sz val="11"/>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145">
    <xf numFmtId="0" fontId="0" fillId="0" borderId="0" xfId="0"/>
    <xf numFmtId="0" fontId="0" fillId="0" borderId="0" xfId="0" applyAlignment="1">
      <alignment horizontal="center"/>
    </xf>
    <xf numFmtId="4" fontId="0" fillId="0" borderId="0" xfId="0" applyNumberFormat="1" applyAlignment="1">
      <alignment horizontal="center"/>
    </xf>
    <xf numFmtId="4" fontId="0" fillId="0" borderId="1" xfId="0" applyNumberFormat="1" applyBorder="1" applyAlignment="1">
      <alignment horizontal="center"/>
    </xf>
    <xf numFmtId="0" fontId="0" fillId="0" borderId="0" xfId="0"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xf>
    <xf numFmtId="49" fontId="0" fillId="0" borderId="1" xfId="0" applyNumberFormat="1" applyBorder="1" applyAlignment="1">
      <alignment horizontal="center" vertical="center"/>
    </xf>
    <xf numFmtId="49" fontId="0" fillId="0" borderId="0" xfId="0" applyNumberFormat="1" applyAlignment="1">
      <alignment horizontal="center"/>
    </xf>
    <xf numFmtId="4" fontId="0" fillId="0" borderId="1" xfId="0" applyNumberFormat="1" applyBorder="1" applyAlignment="1">
      <alignment horizontal="center" vertical="center"/>
    </xf>
    <xf numFmtId="49" fontId="0" fillId="0" borderId="1" xfId="0" applyNumberFormat="1" applyBorder="1" applyAlignment="1">
      <alignment horizontal="center"/>
    </xf>
    <xf numFmtId="0" fontId="0" fillId="0" borderId="1" xfId="0" applyBorder="1" applyAlignment="1">
      <alignment vertical="top" wrapText="1"/>
    </xf>
    <xf numFmtId="49" fontId="1" fillId="2" borderId="1" xfId="0" applyNumberFormat="1" applyFont="1" applyFill="1" applyBorder="1" applyAlignment="1">
      <alignment horizontal="center"/>
    </xf>
    <xf numFmtId="0" fontId="1" fillId="2" borderId="5" xfId="0" applyFont="1" applyFill="1" applyBorder="1" applyAlignment="1">
      <alignment horizontal="right" wrapText="1"/>
    </xf>
    <xf numFmtId="0" fontId="0" fillId="2" borderId="6" xfId="0" applyFill="1" applyBorder="1" applyAlignment="1">
      <alignment horizontal="center"/>
    </xf>
    <xf numFmtId="4" fontId="0" fillId="2" borderId="6" xfId="0" applyNumberFormat="1" applyFill="1" applyBorder="1" applyAlignment="1">
      <alignment horizontal="center"/>
    </xf>
    <xf numFmtId="164" fontId="1" fillId="2" borderId="1" xfId="0" applyNumberFormat="1" applyFont="1" applyFill="1" applyBorder="1" applyAlignment="1">
      <alignment horizontal="center"/>
    </xf>
    <xf numFmtId="0" fontId="1" fillId="2" borderId="5" xfId="0" applyFont="1" applyFill="1" applyBorder="1" applyAlignment="1">
      <alignment wrapText="1"/>
    </xf>
    <xf numFmtId="0" fontId="1" fillId="2" borderId="6" xfId="0" applyFont="1" applyFill="1" applyBorder="1" applyAlignment="1">
      <alignment horizontal="center"/>
    </xf>
    <xf numFmtId="4" fontId="1" fillId="2" borderId="6" xfId="0" applyNumberFormat="1" applyFont="1" applyFill="1" applyBorder="1" applyAlignment="1">
      <alignment horizontal="center"/>
    </xf>
    <xf numFmtId="4" fontId="1" fillId="2" borderId="7" xfId="0" applyNumberFormat="1" applyFont="1" applyFill="1" applyBorder="1" applyAlignment="1">
      <alignment horizontal="center"/>
    </xf>
    <xf numFmtId="0" fontId="0" fillId="0" borderId="1" xfId="0" applyBorder="1" applyAlignment="1">
      <alignment wrapText="1"/>
    </xf>
    <xf numFmtId="49" fontId="1" fillId="2" borderId="5" xfId="0" applyNumberFormat="1" applyFont="1" applyFill="1" applyBorder="1" applyAlignment="1">
      <alignment horizontal="center"/>
    </xf>
    <xf numFmtId="0" fontId="1" fillId="2" borderId="6" xfId="0" applyFont="1" applyFill="1" applyBorder="1" applyAlignment="1">
      <alignment wrapText="1"/>
    </xf>
    <xf numFmtId="4" fontId="0" fillId="2" borderId="7" xfId="0" applyNumberFormat="1" applyFill="1" applyBorder="1" applyAlignment="1">
      <alignment horizontal="center"/>
    </xf>
    <xf numFmtId="49" fontId="0" fillId="2" borderId="2" xfId="0" applyNumberFormat="1" applyFill="1" applyBorder="1" applyAlignment="1">
      <alignment horizontal="center"/>
    </xf>
    <xf numFmtId="0" fontId="1" fillId="2" borderId="3" xfId="0" applyFont="1" applyFill="1" applyBorder="1" applyAlignment="1">
      <alignment wrapText="1"/>
    </xf>
    <xf numFmtId="0" fontId="0" fillId="2" borderId="3" xfId="0" applyFill="1" applyBorder="1" applyAlignment="1">
      <alignment horizontal="center"/>
    </xf>
    <xf numFmtId="4" fontId="0" fillId="2" borderId="3" xfId="0" applyNumberFormat="1" applyFill="1" applyBorder="1" applyAlignment="1">
      <alignment horizontal="center"/>
    </xf>
    <xf numFmtId="164" fontId="1" fillId="2" borderId="4" xfId="0" applyNumberFormat="1" applyFont="1" applyFill="1" applyBorder="1" applyAlignment="1">
      <alignment horizontal="center"/>
    </xf>
    <xf numFmtId="0" fontId="0" fillId="0" borderId="0" xfId="0" applyAlignment="1">
      <alignment vertical="top"/>
    </xf>
    <xf numFmtId="0" fontId="3" fillId="0" borderId="1" xfId="0" applyFont="1" applyBorder="1" applyAlignment="1">
      <alignment vertical="top" wrapText="1"/>
    </xf>
    <xf numFmtId="49" fontId="1" fillId="0" borderId="0" xfId="0" applyNumberFormat="1" applyFont="1" applyAlignment="1">
      <alignment horizontal="center"/>
    </xf>
    <xf numFmtId="0" fontId="1" fillId="0" borderId="0" xfId="0" applyFont="1" applyAlignment="1">
      <alignment wrapText="1"/>
    </xf>
    <xf numFmtId="49" fontId="4" fillId="0" borderId="8" xfId="0" applyNumberFormat="1" applyFont="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horizontal="center" vertical="center"/>
    </xf>
    <xf numFmtId="165" fontId="4" fillId="0" borderId="9" xfId="0" applyNumberFormat="1" applyFont="1" applyBorder="1" applyAlignment="1">
      <alignment horizontal="right" vertical="center"/>
    </xf>
    <xf numFmtId="4" fontId="4" fillId="0" borderId="10" xfId="0" applyNumberFormat="1" applyFont="1" applyBorder="1" applyAlignment="1">
      <alignment horizontal="left" vertical="center"/>
    </xf>
    <xf numFmtId="0" fontId="5" fillId="0" borderId="0" xfId="0" applyFont="1"/>
    <xf numFmtId="49" fontId="4" fillId="0" borderId="11" xfId="0" applyNumberFormat="1"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165" fontId="4" fillId="0" borderId="0" xfId="0" applyNumberFormat="1" applyFont="1" applyAlignment="1">
      <alignment horizontal="right" vertical="center"/>
    </xf>
    <xf numFmtId="4" fontId="4" fillId="0" borderId="12" xfId="0" applyNumberFormat="1" applyFont="1" applyBorder="1" applyAlignment="1">
      <alignment horizontal="left" vertical="center"/>
    </xf>
    <xf numFmtId="49" fontId="4" fillId="0" borderId="13" xfId="0" applyNumberFormat="1"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horizontal="center" vertical="center"/>
    </xf>
    <xf numFmtId="165" fontId="4" fillId="0" borderId="14" xfId="0" applyNumberFormat="1" applyFont="1" applyBorder="1" applyAlignment="1">
      <alignment horizontal="right" vertical="center"/>
    </xf>
    <xf numFmtId="4" fontId="4" fillId="0" borderId="15" xfId="0" applyNumberFormat="1" applyFont="1" applyBorder="1" applyAlignment="1">
      <alignment horizontal="left" vertical="center"/>
    </xf>
    <xf numFmtId="49" fontId="6" fillId="0" borderId="0" xfId="0" applyNumberFormat="1"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4" fontId="6" fillId="0" borderId="0" xfId="0" applyNumberFormat="1" applyFont="1" applyAlignment="1">
      <alignment horizontal="center" vertical="center"/>
    </xf>
    <xf numFmtId="49" fontId="4" fillId="0" borderId="16" xfId="0" applyNumberFormat="1" applyFont="1" applyBorder="1" applyAlignment="1">
      <alignment horizontal="center" vertical="center" wrapText="1"/>
    </xf>
    <xf numFmtId="0" fontId="4" fillId="0" borderId="17" xfId="0" applyFont="1" applyBorder="1" applyAlignment="1">
      <alignment horizontal="center" vertical="center"/>
    </xf>
    <xf numFmtId="4" fontId="4" fillId="0" borderId="18" xfId="0" applyNumberFormat="1" applyFont="1" applyBorder="1" applyAlignment="1">
      <alignment horizontal="center" vertical="center"/>
    </xf>
    <xf numFmtId="49" fontId="7" fillId="0" borderId="0" xfId="0" applyNumberFormat="1"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4" fontId="8" fillId="0" borderId="0" xfId="0" applyNumberFormat="1" applyFont="1" applyAlignment="1">
      <alignment horizontal="center" vertical="center"/>
    </xf>
    <xf numFmtId="0" fontId="10" fillId="0" borderId="0" xfId="0" applyFont="1" applyAlignment="1">
      <alignment vertical="center"/>
    </xf>
    <xf numFmtId="0" fontId="6" fillId="0" borderId="22" xfId="0" applyFont="1" applyBorder="1" applyAlignment="1">
      <alignment horizontal="center" vertical="center"/>
    </xf>
    <xf numFmtId="0" fontId="7" fillId="0" borderId="22" xfId="0" applyFont="1" applyBorder="1" applyAlignment="1">
      <alignment horizontal="center" vertical="center"/>
    </xf>
    <xf numFmtId="4" fontId="8" fillId="0" borderId="22" xfId="0" applyNumberFormat="1" applyFont="1" applyBorder="1" applyAlignment="1">
      <alignment horizontal="center" vertical="center"/>
    </xf>
    <xf numFmtId="4" fontId="6" fillId="0" borderId="22" xfId="0" applyNumberFormat="1" applyFont="1" applyBorder="1" applyAlignment="1">
      <alignment horizontal="center" vertical="center"/>
    </xf>
    <xf numFmtId="0" fontId="6" fillId="0" borderId="23" xfId="0" applyFont="1" applyBorder="1" applyAlignment="1">
      <alignment horizontal="center" vertical="center"/>
    </xf>
    <xf numFmtId="0" fontId="7" fillId="0" borderId="23" xfId="0" applyFont="1" applyBorder="1" applyAlignment="1">
      <alignment horizontal="center" vertical="center"/>
    </xf>
    <xf numFmtId="4" fontId="8" fillId="0" borderId="23" xfId="0" applyNumberFormat="1" applyFont="1" applyBorder="1" applyAlignment="1">
      <alignment horizontal="center" vertical="center"/>
    </xf>
    <xf numFmtId="4" fontId="6" fillId="0" borderId="23" xfId="0" applyNumberFormat="1" applyFont="1" applyBorder="1" applyAlignment="1">
      <alignment horizontal="center" vertical="center"/>
    </xf>
    <xf numFmtId="0" fontId="6" fillId="0" borderId="25" xfId="0" applyFont="1" applyBorder="1" applyAlignment="1">
      <alignment vertical="center"/>
    </xf>
    <xf numFmtId="0" fontId="6" fillId="0" borderId="24" xfId="0" applyFont="1" applyBorder="1" applyAlignment="1">
      <alignment horizontal="center" vertical="center"/>
    </xf>
    <xf numFmtId="0" fontId="7" fillId="0" borderId="24" xfId="0" applyFont="1" applyBorder="1" applyAlignment="1">
      <alignment horizontal="center" vertical="center"/>
    </xf>
    <xf numFmtId="4" fontId="6" fillId="0" borderId="2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4" fillId="0" borderId="1" xfId="0" applyFont="1" applyBorder="1" applyAlignment="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10" fillId="0" borderId="26" xfId="0" applyFont="1" applyBorder="1" applyAlignment="1">
      <alignment vertical="center"/>
    </xf>
    <xf numFmtId="0" fontId="6" fillId="0" borderId="25" xfId="0" applyFont="1" applyBorder="1" applyAlignment="1">
      <alignment vertical="center" wrapText="1"/>
    </xf>
    <xf numFmtId="0" fontId="6" fillId="0" borderId="24" xfId="0" applyFont="1" applyBorder="1" applyAlignment="1">
      <alignment horizontal="center"/>
    </xf>
    <xf numFmtId="4" fontId="6" fillId="0" borderId="24" xfId="0" applyNumberFormat="1" applyFont="1" applyBorder="1" applyAlignment="1">
      <alignment horizontal="center"/>
    </xf>
    <xf numFmtId="49" fontId="4" fillId="0" borderId="1" xfId="0" applyNumberFormat="1" applyFont="1" applyBorder="1" applyAlignment="1">
      <alignment horizontal="center" vertical="center"/>
    </xf>
    <xf numFmtId="0" fontId="7" fillId="0" borderId="24" xfId="0" applyFont="1" applyBorder="1" applyAlignment="1">
      <alignment horizontal="center"/>
    </xf>
    <xf numFmtId="4" fontId="6" fillId="0" borderId="27" xfId="0" applyNumberFormat="1" applyFont="1" applyBorder="1" applyAlignment="1">
      <alignment horizontal="center" vertical="center"/>
    </xf>
    <xf numFmtId="49" fontId="7" fillId="0" borderId="0" xfId="0" applyNumberFormat="1" applyFont="1"/>
    <xf numFmtId="0" fontId="8" fillId="0" borderId="0" xfId="0" applyFont="1"/>
    <xf numFmtId="0" fontId="7" fillId="0" borderId="0" xfId="0" applyFont="1"/>
    <xf numFmtId="4" fontId="8" fillId="0" borderId="0" xfId="0" applyNumberFormat="1" applyFont="1"/>
    <xf numFmtId="4" fontId="6" fillId="3" borderId="21" xfId="0" applyNumberFormat="1" applyFont="1" applyFill="1" applyBorder="1" applyAlignment="1">
      <alignment horizontal="center" vertical="center"/>
    </xf>
    <xf numFmtId="2" fontId="0" fillId="0" borderId="0" xfId="0" applyNumberFormat="1"/>
    <xf numFmtId="0" fontId="6" fillId="0" borderId="0" xfId="0" applyFont="1" applyAlignment="1">
      <alignment vertical="center" wrapText="1"/>
    </xf>
    <xf numFmtId="0" fontId="6" fillId="0" borderId="24" xfId="0" applyFont="1" applyBorder="1" applyAlignment="1">
      <alignment vertical="center"/>
    </xf>
    <xf numFmtId="0" fontId="6" fillId="0" borderId="24" xfId="0" applyFont="1" applyBorder="1" applyAlignment="1">
      <alignment vertical="center" wrapText="1"/>
    </xf>
    <xf numFmtId="0" fontId="6" fillId="0" borderId="26" xfId="0" quotePrefix="1" applyFont="1" applyBorder="1" applyAlignment="1">
      <alignment vertical="center"/>
    </xf>
    <xf numFmtId="0" fontId="0" fillId="0" borderId="1" xfId="0" applyBorder="1"/>
    <xf numFmtId="164" fontId="0" fillId="0" borderId="1" xfId="0" applyNumberFormat="1" applyBorder="1"/>
    <xf numFmtId="0" fontId="0" fillId="0" borderId="5" xfId="0" applyBorder="1" applyAlignment="1">
      <alignment horizontal="center"/>
    </xf>
    <xf numFmtId="0" fontId="0" fillId="0" borderId="7" xfId="0" applyBorder="1" applyAlignment="1">
      <alignment horizontal="right"/>
    </xf>
    <xf numFmtId="0" fontId="1" fillId="2" borderId="5" xfId="0" applyFont="1" applyFill="1" applyBorder="1" applyAlignment="1">
      <alignment horizontal="center"/>
    </xf>
    <xf numFmtId="0" fontId="1" fillId="2" borderId="7" xfId="0" applyFont="1" applyFill="1" applyBorder="1" applyAlignment="1">
      <alignment horizontal="right"/>
    </xf>
    <xf numFmtId="164" fontId="1" fillId="2" borderId="1" xfId="0" applyNumberFormat="1" applyFont="1" applyFill="1" applyBorder="1"/>
    <xf numFmtId="4" fontId="0" fillId="0" borderId="1" xfId="0" applyNumberFormat="1" applyBorder="1" applyAlignment="1">
      <alignment horizontal="center" vertical="center" wrapText="1"/>
    </xf>
    <xf numFmtId="4" fontId="4" fillId="0" borderId="9" xfId="0" applyNumberFormat="1" applyFont="1" applyBorder="1" applyAlignment="1">
      <alignment horizontal="center" vertical="center"/>
    </xf>
    <xf numFmtId="4" fontId="4" fillId="0" borderId="0" xfId="0" applyNumberFormat="1" applyFont="1" applyAlignment="1">
      <alignment horizontal="center" vertical="center"/>
    </xf>
    <xf numFmtId="4" fontId="4" fillId="0" borderId="14" xfId="0" applyNumberFormat="1" applyFont="1" applyBorder="1" applyAlignment="1">
      <alignment horizontal="center" vertical="center"/>
    </xf>
    <xf numFmtId="4" fontId="4" fillId="0" borderId="17" xfId="0" applyNumberFormat="1" applyFont="1" applyBorder="1" applyAlignment="1">
      <alignment horizontal="center" vertical="center"/>
    </xf>
    <xf numFmtId="4" fontId="6" fillId="0" borderId="1" xfId="0" applyNumberFormat="1" applyFont="1" applyBorder="1" applyAlignment="1">
      <alignment horizontal="center" vertical="center"/>
    </xf>
    <xf numFmtId="4" fontId="6" fillId="0" borderId="1" xfId="0" applyNumberFormat="1" applyFont="1" applyBorder="1" applyAlignment="1">
      <alignment horizontal="center"/>
    </xf>
    <xf numFmtId="49" fontId="7" fillId="2" borderId="0" xfId="0" applyNumberFormat="1" applyFont="1" applyFill="1"/>
    <xf numFmtId="0" fontId="8" fillId="2" borderId="0" xfId="0" applyFont="1" applyFill="1"/>
    <xf numFmtId="0" fontId="7" fillId="2" borderId="0" xfId="0" applyFont="1" applyFill="1"/>
    <xf numFmtId="4" fontId="8" fillId="2" borderId="0" xfId="0" applyNumberFormat="1" applyFont="1" applyFill="1"/>
    <xf numFmtId="49" fontId="0" fillId="2" borderId="0" xfId="0" applyNumberFormat="1" applyFill="1" applyAlignment="1">
      <alignment horizontal="center"/>
    </xf>
    <xf numFmtId="0" fontId="1" fillId="0" borderId="0" xfId="0" applyFont="1" applyAlignment="1">
      <alignment horizontal="center"/>
    </xf>
    <xf numFmtId="4" fontId="1" fillId="0" borderId="0" xfId="0" applyNumberFormat="1"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49" fontId="9" fillId="2" borderId="19" xfId="0" applyNumberFormat="1" applyFont="1" applyFill="1" applyBorder="1" applyAlignment="1">
      <alignment horizontal="left" vertical="center"/>
    </xf>
    <xf numFmtId="49" fontId="9" fillId="2" borderId="20" xfId="0" applyNumberFormat="1" applyFont="1" applyFill="1" applyBorder="1" applyAlignment="1">
      <alignment horizontal="left" vertical="center"/>
    </xf>
    <xf numFmtId="49" fontId="9" fillId="0" borderId="22" xfId="0" applyNumberFormat="1" applyFont="1" applyBorder="1" applyAlignment="1">
      <alignment horizontal="center" vertical="center"/>
    </xf>
    <xf numFmtId="49" fontId="9" fillId="0" borderId="23" xfId="0" applyNumberFormat="1" applyFont="1" applyBorder="1" applyAlignment="1">
      <alignment horizontal="center" vertical="center"/>
    </xf>
    <xf numFmtId="49" fontId="9" fillId="0" borderId="24" xfId="0" applyNumberFormat="1"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49" fontId="4" fillId="0" borderId="19" xfId="0" applyNumberFormat="1" applyFont="1" applyBorder="1" applyAlignment="1">
      <alignment horizontal="left" vertical="center"/>
    </xf>
    <xf numFmtId="49" fontId="4" fillId="0" borderId="20" xfId="0" applyNumberFormat="1" applyFont="1" applyBorder="1" applyAlignment="1">
      <alignment horizontal="left" vertical="center"/>
    </xf>
    <xf numFmtId="49" fontId="4" fillId="0" borderId="21" xfId="0" applyNumberFormat="1" applyFont="1" applyBorder="1" applyAlignment="1">
      <alignment horizontal="left" vertical="center"/>
    </xf>
    <xf numFmtId="49" fontId="4" fillId="0" borderId="22" xfId="0" applyNumberFormat="1" applyFont="1" applyBorder="1" applyAlignment="1">
      <alignment horizontal="center" vertical="center"/>
    </xf>
    <xf numFmtId="49" fontId="4" fillId="0" borderId="23" xfId="0" applyNumberFormat="1" applyFont="1" applyBorder="1" applyAlignment="1">
      <alignment horizontal="center" vertical="center"/>
    </xf>
    <xf numFmtId="49" fontId="4" fillId="0" borderId="24" xfId="0" applyNumberFormat="1" applyFont="1" applyBorder="1" applyAlignment="1">
      <alignment horizontal="center"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49" fontId="9" fillId="3" borderId="19" xfId="0" applyNumberFormat="1" applyFont="1" applyFill="1" applyBorder="1" applyAlignment="1">
      <alignment horizontal="left" vertical="center"/>
    </xf>
    <xf numFmtId="49" fontId="9" fillId="3" borderId="20" xfId="0" applyNumberFormat="1" applyFont="1" applyFill="1" applyBorder="1" applyAlignment="1">
      <alignment horizontal="left"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0" xfId="0" applyFont="1"/>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C255-1144-47E7-90DE-28AF2E61C702}">
  <dimension ref="A2:H52"/>
  <sheetViews>
    <sheetView topLeftCell="A46" zoomScale="115" zoomScaleNormal="115" zoomScaleSheetLayoutView="100" workbookViewId="0">
      <selection activeCell="B2" sqref="B2"/>
    </sheetView>
  </sheetViews>
  <sheetFormatPr defaultColWidth="8.85546875" defaultRowHeight="15" x14ac:dyDescent="0.25"/>
  <cols>
    <col min="1" max="1" width="9.140625" style="10"/>
    <col min="2" max="2" width="48" style="4" customWidth="1"/>
    <col min="3" max="3" width="9.140625" style="1"/>
    <col min="4" max="4" width="9.28515625" style="2" bestFit="1" customWidth="1"/>
    <col min="5" max="5" width="11.28515625" style="2" customWidth="1"/>
    <col min="6" max="6" width="20.28515625" style="2" customWidth="1"/>
    <col min="8" max="8" width="12.28515625" customWidth="1"/>
  </cols>
  <sheetData>
    <row r="2" spans="1:8" x14ac:dyDescent="0.25">
      <c r="B2" s="35" t="s">
        <v>150</v>
      </c>
    </row>
    <row r="3" spans="1:8" ht="15.75" thickBot="1" x14ac:dyDescent="0.3">
      <c r="A3" s="34"/>
      <c r="C3" s="117"/>
      <c r="D3" s="118"/>
      <c r="E3" s="118"/>
    </row>
    <row r="4" spans="1:8" ht="15.75" thickBot="1" x14ac:dyDescent="0.3">
      <c r="A4" s="119" t="s">
        <v>8</v>
      </c>
      <c r="B4" s="120"/>
      <c r="C4" s="120"/>
      <c r="D4" s="120"/>
      <c r="E4" s="120"/>
      <c r="F4" s="121"/>
    </row>
    <row r="6" spans="1:8" s="8" customFormat="1" x14ac:dyDescent="0.25">
      <c r="A6" s="10"/>
      <c r="B6" s="4"/>
      <c r="C6" s="1"/>
      <c r="D6" s="2"/>
      <c r="E6" s="2"/>
      <c r="F6" s="2"/>
    </row>
    <row r="7" spans="1:8" x14ac:dyDescent="0.25">
      <c r="A7" s="9" t="s">
        <v>9</v>
      </c>
      <c r="B7" s="7" t="s">
        <v>3</v>
      </c>
      <c r="C7" s="6" t="s">
        <v>4</v>
      </c>
      <c r="D7" s="11" t="s">
        <v>5</v>
      </c>
      <c r="E7" s="105" t="s">
        <v>6</v>
      </c>
      <c r="F7" s="11" t="s">
        <v>7</v>
      </c>
    </row>
    <row r="9" spans="1:8" x14ac:dyDescent="0.25">
      <c r="A9" s="14" t="s">
        <v>10</v>
      </c>
      <c r="B9" s="19" t="s">
        <v>31</v>
      </c>
      <c r="C9" s="20"/>
      <c r="D9" s="21"/>
      <c r="E9" s="21"/>
      <c r="F9" s="22"/>
    </row>
    <row r="10" spans="1:8" s="32" customFormat="1" ht="45.95" customHeight="1" x14ac:dyDescent="0.25">
      <c r="A10" s="10"/>
      <c r="B10" s="4"/>
      <c r="C10" s="1"/>
      <c r="D10" s="2"/>
      <c r="E10" s="2"/>
      <c r="F10" s="2"/>
      <c r="H10"/>
    </row>
    <row r="11" spans="1:8" s="32" customFormat="1" ht="62.25" customHeight="1" x14ac:dyDescent="0.25">
      <c r="A11" s="12" t="s">
        <v>11</v>
      </c>
      <c r="B11" s="33" t="s">
        <v>37</v>
      </c>
      <c r="C11" s="5" t="s">
        <v>0</v>
      </c>
      <c r="D11" s="3">
        <v>1869.5725</v>
      </c>
      <c r="E11" s="3"/>
      <c r="F11" s="3"/>
      <c r="H11"/>
    </row>
    <row r="12" spans="1:8" s="32" customFormat="1" ht="75" x14ac:dyDescent="0.25">
      <c r="A12" s="12" t="s">
        <v>12</v>
      </c>
      <c r="B12" s="13" t="s">
        <v>38</v>
      </c>
      <c r="C12" s="5" t="s">
        <v>0</v>
      </c>
      <c r="D12" s="3">
        <v>1253.7525000000001</v>
      </c>
      <c r="E12" s="3"/>
      <c r="F12" s="3"/>
      <c r="H12"/>
    </row>
    <row r="13" spans="1:8" s="32" customFormat="1" ht="62.25" customHeight="1" x14ac:dyDescent="0.25">
      <c r="A13" s="12" t="s">
        <v>13</v>
      </c>
      <c r="B13" s="13" t="s">
        <v>36</v>
      </c>
      <c r="C13" s="5" t="s">
        <v>1</v>
      </c>
      <c r="D13" s="3">
        <v>156.36000000000004</v>
      </c>
      <c r="E13" s="3"/>
      <c r="F13" s="3"/>
      <c r="H13"/>
    </row>
    <row r="14" spans="1:8" s="32" customFormat="1" ht="60" x14ac:dyDescent="0.25">
      <c r="A14" s="12" t="s">
        <v>14</v>
      </c>
      <c r="B14" s="13" t="s">
        <v>32</v>
      </c>
      <c r="C14" s="5" t="s">
        <v>1</v>
      </c>
      <c r="D14" s="3">
        <v>156.36000000000004</v>
      </c>
      <c r="E14" s="3"/>
      <c r="F14" s="3"/>
      <c r="H14"/>
    </row>
    <row r="15" spans="1:8" ht="30" x14ac:dyDescent="0.25">
      <c r="A15" s="12" t="s">
        <v>15</v>
      </c>
      <c r="B15" s="13" t="s">
        <v>33</v>
      </c>
      <c r="C15" s="5" t="s">
        <v>35</v>
      </c>
      <c r="D15" s="3"/>
      <c r="E15" s="3"/>
      <c r="F15" s="3"/>
    </row>
    <row r="17" spans="1:6" x14ac:dyDescent="0.25">
      <c r="A17" s="14" t="s">
        <v>10</v>
      </c>
      <c r="B17" s="15" t="s">
        <v>34</v>
      </c>
      <c r="C17" s="16"/>
      <c r="D17" s="17"/>
      <c r="E17" s="17"/>
      <c r="F17" s="18"/>
    </row>
    <row r="20" spans="1:6" x14ac:dyDescent="0.25">
      <c r="A20" s="24" t="s">
        <v>16</v>
      </c>
      <c r="B20" s="25" t="s">
        <v>21</v>
      </c>
      <c r="C20" s="16"/>
      <c r="D20" s="17"/>
      <c r="E20" s="17"/>
      <c r="F20" s="26"/>
    </row>
    <row r="22" spans="1:6" ht="150" x14ac:dyDescent="0.25">
      <c r="A22" s="12" t="s">
        <v>17</v>
      </c>
      <c r="B22" s="23" t="s">
        <v>51</v>
      </c>
      <c r="C22" s="5" t="s">
        <v>0</v>
      </c>
      <c r="D22" s="3">
        <v>1869.5725</v>
      </c>
      <c r="E22" s="3"/>
      <c r="F22" s="3"/>
    </row>
    <row r="23" spans="1:6" ht="30" x14ac:dyDescent="0.25">
      <c r="A23" s="12" t="s">
        <v>18</v>
      </c>
      <c r="B23" s="23" t="s">
        <v>23</v>
      </c>
      <c r="C23" s="5" t="s">
        <v>0</v>
      </c>
      <c r="D23" s="3">
        <v>1869.5725</v>
      </c>
      <c r="E23" s="3"/>
      <c r="F23" s="3"/>
    </row>
    <row r="24" spans="1:6" ht="60" x14ac:dyDescent="0.25">
      <c r="A24" s="12" t="s">
        <v>19</v>
      </c>
      <c r="B24" s="23" t="s">
        <v>45</v>
      </c>
      <c r="C24" s="5" t="s">
        <v>0</v>
      </c>
      <c r="D24" s="3">
        <v>1305.1137000000001</v>
      </c>
      <c r="E24" s="3"/>
      <c r="F24" s="3"/>
    </row>
    <row r="25" spans="1:6" ht="45" x14ac:dyDescent="0.25">
      <c r="A25" s="12" t="s">
        <v>39</v>
      </c>
      <c r="B25" s="23" t="s">
        <v>46</v>
      </c>
      <c r="C25" s="5" t="s">
        <v>0</v>
      </c>
      <c r="D25" s="3">
        <v>315.42</v>
      </c>
      <c r="E25" s="3"/>
      <c r="F25" s="3"/>
    </row>
    <row r="26" spans="1:6" ht="60" x14ac:dyDescent="0.25">
      <c r="A26" s="12" t="s">
        <v>40</v>
      </c>
      <c r="B26" s="23" t="s">
        <v>47</v>
      </c>
      <c r="C26" s="5" t="s">
        <v>1</v>
      </c>
      <c r="D26" s="3">
        <v>615.60000000000014</v>
      </c>
      <c r="E26" s="3"/>
      <c r="F26" s="3"/>
    </row>
    <row r="27" spans="1:6" ht="90" customHeight="1" x14ac:dyDescent="0.25">
      <c r="A27" s="12" t="s">
        <v>41</v>
      </c>
      <c r="B27" s="23" t="s">
        <v>61</v>
      </c>
      <c r="C27" s="5" t="s">
        <v>2</v>
      </c>
      <c r="D27" s="3">
        <v>42</v>
      </c>
      <c r="E27" s="3"/>
      <c r="F27" s="3"/>
    </row>
    <row r="28" spans="1:6" ht="105" x14ac:dyDescent="0.25">
      <c r="A28" s="12" t="s">
        <v>42</v>
      </c>
      <c r="B28" s="23" t="s">
        <v>48</v>
      </c>
      <c r="C28" s="5" t="s">
        <v>0</v>
      </c>
      <c r="D28" s="3">
        <v>1305.1137000000001</v>
      </c>
      <c r="E28" s="3"/>
      <c r="F28" s="3"/>
    </row>
    <row r="29" spans="1:6" ht="135.75" customHeight="1" x14ac:dyDescent="0.25">
      <c r="A29" s="12" t="s">
        <v>43</v>
      </c>
      <c r="B29" s="23" t="s">
        <v>49</v>
      </c>
      <c r="C29" s="5" t="s">
        <v>0</v>
      </c>
      <c r="D29" s="3">
        <v>1569.1725000000001</v>
      </c>
      <c r="E29" s="3"/>
      <c r="F29" s="3"/>
    </row>
    <row r="30" spans="1:6" ht="150" x14ac:dyDescent="0.25">
      <c r="A30" s="12" t="s">
        <v>44</v>
      </c>
      <c r="B30" s="23" t="s">
        <v>50</v>
      </c>
      <c r="C30" s="5" t="s">
        <v>1</v>
      </c>
      <c r="D30" s="3">
        <v>770.0200000000001</v>
      </c>
      <c r="E30" s="3"/>
      <c r="F30" s="3"/>
    </row>
    <row r="32" spans="1:6" x14ac:dyDescent="0.25">
      <c r="A32" s="14" t="s">
        <v>16</v>
      </c>
      <c r="B32" s="19" t="s">
        <v>27</v>
      </c>
      <c r="C32" s="16"/>
      <c r="D32" s="17"/>
      <c r="E32" s="17"/>
      <c r="F32" s="18"/>
    </row>
    <row r="35" spans="1:6" x14ac:dyDescent="0.25">
      <c r="A35" s="24" t="s">
        <v>20</v>
      </c>
      <c r="B35" s="25" t="s">
        <v>28</v>
      </c>
      <c r="C35" s="16"/>
      <c r="D35" s="17"/>
      <c r="E35" s="17"/>
      <c r="F35" s="26"/>
    </row>
    <row r="36" spans="1:6" ht="65.25" customHeight="1" x14ac:dyDescent="0.25">
      <c r="A36" s="34"/>
      <c r="B36" s="35"/>
    </row>
    <row r="37" spans="1:6" ht="11.1" customHeight="1" x14ac:dyDescent="0.25">
      <c r="A37" s="12"/>
      <c r="B37" s="23" t="s">
        <v>60</v>
      </c>
      <c r="C37" s="5"/>
      <c r="D37" s="3"/>
      <c r="E37" s="3"/>
      <c r="F37" s="3"/>
    </row>
    <row r="38" spans="1:6" ht="93" customHeight="1" x14ac:dyDescent="0.25">
      <c r="A38" s="12"/>
      <c r="B38" s="23"/>
      <c r="C38" s="5"/>
      <c r="D38" s="3"/>
      <c r="E38" s="3"/>
      <c r="F38" s="3"/>
    </row>
    <row r="39" spans="1:6" ht="134.25" customHeight="1" x14ac:dyDescent="0.25">
      <c r="A39" s="12" t="s">
        <v>22</v>
      </c>
      <c r="B39" s="23" t="s">
        <v>56</v>
      </c>
      <c r="C39" s="5" t="s">
        <v>0</v>
      </c>
      <c r="D39" s="3">
        <v>1565</v>
      </c>
      <c r="E39" s="3"/>
      <c r="F39" s="3"/>
    </row>
    <row r="40" spans="1:6" ht="135" x14ac:dyDescent="0.25">
      <c r="A40" s="12" t="s">
        <v>24</v>
      </c>
      <c r="B40" s="23" t="s">
        <v>57</v>
      </c>
      <c r="C40" s="5" t="s">
        <v>1</v>
      </c>
      <c r="D40" s="3">
        <v>151.80000000000001</v>
      </c>
      <c r="E40" s="3"/>
      <c r="F40" s="3"/>
    </row>
    <row r="41" spans="1:6" ht="135" x14ac:dyDescent="0.25">
      <c r="A41" s="12" t="s">
        <v>25</v>
      </c>
      <c r="B41" s="23" t="s">
        <v>58</v>
      </c>
      <c r="C41" s="5" t="s">
        <v>1</v>
      </c>
      <c r="D41" s="3">
        <v>156.36000000000004</v>
      </c>
      <c r="E41" s="3"/>
      <c r="F41" s="3"/>
    </row>
    <row r="42" spans="1:6" ht="108" customHeight="1" x14ac:dyDescent="0.25">
      <c r="A42" s="12" t="s">
        <v>26</v>
      </c>
      <c r="B42" s="23" t="s">
        <v>59</v>
      </c>
      <c r="C42" s="5" t="s">
        <v>1</v>
      </c>
      <c r="D42" s="3">
        <v>151.80000000000001</v>
      </c>
      <c r="E42" s="3"/>
      <c r="F42" s="3"/>
    </row>
    <row r="43" spans="1:6" ht="120" x14ac:dyDescent="0.25">
      <c r="A43" s="12" t="s">
        <v>52</v>
      </c>
      <c r="B43" s="23" t="s">
        <v>53</v>
      </c>
      <c r="C43" s="5" t="s">
        <v>1</v>
      </c>
      <c r="D43" s="3">
        <v>461.86</v>
      </c>
      <c r="E43" s="3"/>
      <c r="F43" s="3"/>
    </row>
    <row r="44" spans="1:6" ht="30" x14ac:dyDescent="0.25">
      <c r="A44" s="12" t="s">
        <v>54</v>
      </c>
      <c r="B44" s="23" t="s">
        <v>55</v>
      </c>
      <c r="C44" s="5" t="s">
        <v>0</v>
      </c>
      <c r="D44" s="3">
        <v>1869.5725</v>
      </c>
      <c r="E44" s="3"/>
      <c r="F44" s="3"/>
    </row>
    <row r="46" spans="1:6" x14ac:dyDescent="0.25">
      <c r="A46" s="14" t="s">
        <v>20</v>
      </c>
      <c r="B46" s="19" t="s">
        <v>29</v>
      </c>
      <c r="C46" s="16"/>
      <c r="D46" s="17"/>
      <c r="E46" s="17"/>
      <c r="F46" s="18"/>
    </row>
    <row r="47" spans="1:6" ht="15.75" thickBot="1" x14ac:dyDescent="0.3"/>
    <row r="48" spans="1:6" ht="15.75" thickBot="1" x14ac:dyDescent="0.3">
      <c r="A48" s="27"/>
      <c r="B48" s="28" t="s">
        <v>30</v>
      </c>
      <c r="C48" s="29"/>
      <c r="D48" s="30"/>
      <c r="E48" s="30"/>
      <c r="F48" s="31"/>
    </row>
    <row r="49" spans="1:6" ht="16.5" thickTop="1" thickBot="1" x14ac:dyDescent="0.3">
      <c r="A49" s="116"/>
      <c r="B49" s="122" t="s">
        <v>101</v>
      </c>
      <c r="C49" s="123"/>
      <c r="D49" s="123"/>
      <c r="E49" s="123"/>
      <c r="F49" s="123"/>
    </row>
    <row r="50" spans="1:6" ht="16.5" thickTop="1" thickBot="1" x14ac:dyDescent="0.3">
      <c r="A50" s="116"/>
      <c r="B50" s="112"/>
      <c r="C50" s="113"/>
      <c r="D50" s="113"/>
      <c r="E50" s="114"/>
      <c r="F50" s="115"/>
    </row>
    <row r="51" spans="1:6" ht="16.5" thickTop="1" thickBot="1" x14ac:dyDescent="0.3">
      <c r="A51" s="116"/>
      <c r="B51" s="122" t="s">
        <v>149</v>
      </c>
      <c r="C51" s="123"/>
      <c r="D51" s="123"/>
      <c r="E51" s="123"/>
      <c r="F51" s="123"/>
    </row>
    <row r="52" spans="1:6" ht="15.75" thickTop="1" x14ac:dyDescent="0.25"/>
  </sheetData>
  <mergeCells count="3">
    <mergeCell ref="A4:F4"/>
    <mergeCell ref="B49:F49"/>
    <mergeCell ref="B51:F51"/>
  </mergeCells>
  <phoneticPr fontId="2" type="noConversion"/>
  <pageMargins left="0.7" right="0.7" top="0.75" bottom="0.75" header="0.3" footer="0.3"/>
  <pageSetup paperSize="9" scale="61" orientation="portrait" r:id="rId1"/>
  <rowBreaks count="2" manualBreakCount="2">
    <brk id="17" max="7" man="1"/>
    <brk id="3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EBB8A-D71F-4059-9988-F435195ED205}">
  <dimension ref="A1:J103"/>
  <sheetViews>
    <sheetView topLeftCell="A79" workbookViewId="0">
      <selection activeCell="B2" sqref="B1:B2"/>
    </sheetView>
  </sheetViews>
  <sheetFormatPr defaultRowHeight="15" x14ac:dyDescent="0.25"/>
  <cols>
    <col min="1" max="1" width="5" style="88" customWidth="1"/>
    <col min="2" max="2" width="58.42578125" style="89" customWidth="1"/>
    <col min="3" max="3" width="9.28515625" style="89" customWidth="1"/>
    <col min="4" max="4" width="9.28515625" style="90" customWidth="1"/>
    <col min="5" max="5" width="18.7109375" style="91" customWidth="1"/>
    <col min="6" max="6" width="15.7109375" style="91" customWidth="1"/>
    <col min="8" max="8" width="17.7109375" customWidth="1"/>
  </cols>
  <sheetData>
    <row r="1" spans="1:6" s="41" customFormat="1" ht="15.75" thickTop="1" x14ac:dyDescent="0.25">
      <c r="A1" s="36"/>
      <c r="B1" s="37"/>
      <c r="C1" s="38"/>
      <c r="D1" s="39"/>
      <c r="E1" s="106"/>
      <c r="F1" s="40"/>
    </row>
    <row r="2" spans="1:6" s="41" customFormat="1" x14ac:dyDescent="0.25">
      <c r="A2" s="42"/>
      <c r="B2" s="43"/>
      <c r="C2" s="44"/>
      <c r="D2" s="45"/>
      <c r="E2" s="107"/>
      <c r="F2" s="46"/>
    </row>
    <row r="3" spans="1:6" s="41" customFormat="1" x14ac:dyDescent="0.25">
      <c r="A3" s="42"/>
      <c r="B3" s="43" t="s">
        <v>62</v>
      </c>
      <c r="C3" s="44"/>
      <c r="D3" s="45"/>
      <c r="E3" s="107"/>
      <c r="F3" s="46"/>
    </row>
    <row r="4" spans="1:6" s="41" customFormat="1" x14ac:dyDescent="0.25">
      <c r="A4" s="42"/>
      <c r="B4" s="43" t="s">
        <v>143</v>
      </c>
      <c r="C4" s="44"/>
      <c r="D4" s="45"/>
      <c r="E4" s="107"/>
      <c r="F4" s="46"/>
    </row>
    <row r="5" spans="1:6" s="41" customFormat="1" ht="15.75" thickBot="1" x14ac:dyDescent="0.3">
      <c r="A5" s="47"/>
      <c r="B5" s="48"/>
      <c r="C5" s="49"/>
      <c r="D5" s="50"/>
      <c r="E5" s="108"/>
      <c r="F5" s="51"/>
    </row>
    <row r="6" spans="1:6" s="41" customFormat="1" ht="16.5" thickTop="1" thickBot="1" x14ac:dyDescent="0.3">
      <c r="A6" s="52"/>
      <c r="B6" s="53"/>
      <c r="C6" s="54"/>
      <c r="D6" s="54"/>
      <c r="E6" s="55"/>
      <c r="F6" s="55"/>
    </row>
    <row r="7" spans="1:6" s="41" customFormat="1" ht="16.5" thickTop="1" thickBot="1" x14ac:dyDescent="0.3">
      <c r="A7" s="56" t="s">
        <v>63</v>
      </c>
      <c r="B7" s="57" t="s">
        <v>64</v>
      </c>
      <c r="C7" s="57" t="s">
        <v>65</v>
      </c>
      <c r="D7" s="57" t="s">
        <v>66</v>
      </c>
      <c r="E7" s="109" t="s">
        <v>67</v>
      </c>
      <c r="F7" s="58" t="s">
        <v>68</v>
      </c>
    </row>
    <row r="8" spans="1:6" s="41" customFormat="1" ht="16.5" thickTop="1" thickBot="1" x14ac:dyDescent="0.3">
      <c r="A8" s="52"/>
      <c r="B8" s="53"/>
      <c r="C8" s="54"/>
      <c r="D8" s="54"/>
      <c r="E8" s="55"/>
      <c r="F8" s="55"/>
    </row>
    <row r="9" spans="1:6" s="41" customFormat="1" ht="16.5" thickTop="1" thickBot="1" x14ac:dyDescent="0.3">
      <c r="A9" s="130" t="s">
        <v>69</v>
      </c>
      <c r="B9" s="131"/>
      <c r="C9" s="131"/>
      <c r="D9" s="131"/>
      <c r="E9" s="131"/>
      <c r="F9" s="132"/>
    </row>
    <row r="10" spans="1:6" ht="15.75" thickTop="1" x14ac:dyDescent="0.25">
      <c r="A10" s="59"/>
      <c r="B10" s="60"/>
      <c r="C10" s="61"/>
      <c r="D10" s="62"/>
      <c r="E10" s="63"/>
      <c r="F10" s="63"/>
    </row>
    <row r="11" spans="1:6" x14ac:dyDescent="0.25">
      <c r="A11" s="124" t="s">
        <v>10</v>
      </c>
      <c r="B11" s="127" t="s">
        <v>70</v>
      </c>
      <c r="C11" s="128"/>
      <c r="D11" s="128"/>
      <c r="E11" s="128"/>
      <c r="F11" s="129"/>
    </row>
    <row r="12" spans="1:6" x14ac:dyDescent="0.25">
      <c r="A12" s="125"/>
      <c r="B12" s="64" t="s">
        <v>71</v>
      </c>
      <c r="C12" s="65"/>
      <c r="D12" s="66"/>
      <c r="E12" s="67"/>
      <c r="F12" s="68"/>
    </row>
    <row r="13" spans="1:6" x14ac:dyDescent="0.25">
      <c r="A13" s="125"/>
      <c r="B13" s="53" t="s">
        <v>72</v>
      </c>
      <c r="C13" s="69"/>
      <c r="D13" s="70"/>
      <c r="E13" s="71"/>
      <c r="F13" s="72"/>
    </row>
    <row r="14" spans="1:6" x14ac:dyDescent="0.25">
      <c r="A14" s="126"/>
      <c r="B14" s="73" t="s">
        <v>73</v>
      </c>
      <c r="C14" s="74">
        <v>6</v>
      </c>
      <c r="D14" s="75" t="s">
        <v>2</v>
      </c>
      <c r="E14" s="76"/>
      <c r="F14" s="76"/>
    </row>
    <row r="15" spans="1:6" x14ac:dyDescent="0.25">
      <c r="A15" s="77" t="s">
        <v>74</v>
      </c>
      <c r="B15" s="78" t="s">
        <v>75</v>
      </c>
      <c r="C15" s="79">
        <v>6</v>
      </c>
      <c r="D15" s="80" t="s">
        <v>2</v>
      </c>
      <c r="E15" s="76"/>
      <c r="F15" s="76"/>
    </row>
    <row r="16" spans="1:6" x14ac:dyDescent="0.25">
      <c r="A16" s="59"/>
      <c r="B16" s="60"/>
      <c r="C16" s="61"/>
      <c r="D16" s="62"/>
      <c r="E16" s="63"/>
      <c r="F16" s="63"/>
    </row>
    <row r="17" spans="1:6" x14ac:dyDescent="0.25">
      <c r="A17" s="124" t="s">
        <v>16</v>
      </c>
      <c r="B17" s="127" t="s">
        <v>76</v>
      </c>
      <c r="C17" s="128"/>
      <c r="D17" s="128"/>
      <c r="E17" s="128"/>
      <c r="F17" s="129"/>
    </row>
    <row r="18" spans="1:6" x14ac:dyDescent="0.25">
      <c r="A18" s="125"/>
      <c r="B18" s="64" t="s">
        <v>77</v>
      </c>
      <c r="C18" s="65"/>
      <c r="D18" s="66"/>
      <c r="E18" s="67"/>
      <c r="F18" s="68"/>
    </row>
    <row r="19" spans="1:6" x14ac:dyDescent="0.25">
      <c r="A19" s="125"/>
      <c r="B19" s="53" t="s">
        <v>72</v>
      </c>
      <c r="C19" s="69"/>
      <c r="D19" s="70"/>
      <c r="E19" s="71"/>
      <c r="F19" s="72"/>
    </row>
    <row r="20" spans="1:6" x14ac:dyDescent="0.25">
      <c r="A20" s="126"/>
      <c r="B20" s="73" t="s">
        <v>73</v>
      </c>
      <c r="C20" s="74">
        <v>6</v>
      </c>
      <c r="D20" s="75" t="s">
        <v>2</v>
      </c>
      <c r="E20" s="76"/>
      <c r="F20" s="76"/>
    </row>
    <row r="21" spans="1:6" x14ac:dyDescent="0.25">
      <c r="A21" s="77" t="s">
        <v>78</v>
      </c>
      <c r="B21" s="78" t="s">
        <v>75</v>
      </c>
      <c r="C21" s="79">
        <v>6</v>
      </c>
      <c r="D21" s="80" t="s">
        <v>2</v>
      </c>
      <c r="E21" s="76"/>
      <c r="F21" s="76"/>
    </row>
    <row r="22" spans="1:6" x14ac:dyDescent="0.25">
      <c r="A22" s="59"/>
      <c r="B22" s="60"/>
      <c r="C22" s="61"/>
      <c r="D22" s="62"/>
      <c r="E22" s="63"/>
      <c r="F22" s="63"/>
    </row>
    <row r="23" spans="1:6" x14ac:dyDescent="0.25">
      <c r="A23" s="124" t="s">
        <v>20</v>
      </c>
      <c r="B23" s="127" t="s">
        <v>79</v>
      </c>
      <c r="C23" s="128"/>
      <c r="D23" s="128"/>
      <c r="E23" s="128"/>
      <c r="F23" s="129"/>
    </row>
    <row r="24" spans="1:6" x14ac:dyDescent="0.25">
      <c r="A24" s="125"/>
      <c r="B24" s="64" t="s">
        <v>80</v>
      </c>
      <c r="C24" s="65"/>
      <c r="D24" s="66"/>
      <c r="E24" s="67"/>
      <c r="F24" s="68"/>
    </row>
    <row r="25" spans="1:6" x14ac:dyDescent="0.25">
      <c r="A25" s="125"/>
      <c r="B25" s="53" t="s">
        <v>81</v>
      </c>
      <c r="C25" s="69"/>
      <c r="D25" s="70"/>
      <c r="E25" s="71"/>
      <c r="F25" s="72"/>
    </row>
    <row r="26" spans="1:6" x14ac:dyDescent="0.25">
      <c r="A26" s="126"/>
      <c r="B26" s="73" t="s">
        <v>82</v>
      </c>
      <c r="C26" s="74">
        <v>20</v>
      </c>
      <c r="D26" s="75" t="s">
        <v>2</v>
      </c>
      <c r="E26" s="76"/>
      <c r="F26" s="76"/>
    </row>
    <row r="27" spans="1:6" x14ac:dyDescent="0.25">
      <c r="A27" s="77" t="s">
        <v>83</v>
      </c>
      <c r="B27" s="78" t="s">
        <v>75</v>
      </c>
      <c r="C27" s="79">
        <v>20</v>
      </c>
      <c r="D27" s="80" t="s">
        <v>2</v>
      </c>
      <c r="E27" s="76"/>
      <c r="F27" s="76"/>
    </row>
    <row r="28" spans="1:6" x14ac:dyDescent="0.25">
      <c r="A28" s="59"/>
      <c r="B28" s="60"/>
      <c r="C28" s="61"/>
      <c r="D28" s="62"/>
      <c r="E28" s="63"/>
      <c r="F28" s="63"/>
    </row>
    <row r="29" spans="1:6" x14ac:dyDescent="0.25">
      <c r="A29" s="124" t="s">
        <v>84</v>
      </c>
      <c r="B29" s="127" t="s">
        <v>85</v>
      </c>
      <c r="C29" s="128"/>
      <c r="D29" s="128"/>
      <c r="E29" s="128"/>
      <c r="F29" s="129"/>
    </row>
    <row r="30" spans="1:6" x14ac:dyDescent="0.25">
      <c r="A30" s="125"/>
      <c r="B30" s="64" t="s">
        <v>86</v>
      </c>
      <c r="C30" s="65"/>
      <c r="D30" s="66"/>
      <c r="E30" s="67"/>
      <c r="F30" s="68"/>
    </row>
    <row r="31" spans="1:6" x14ac:dyDescent="0.25">
      <c r="A31" s="125"/>
      <c r="B31" s="53" t="s">
        <v>87</v>
      </c>
      <c r="C31" s="69"/>
      <c r="D31" s="70"/>
      <c r="E31" s="71"/>
      <c r="F31" s="72"/>
    </row>
    <row r="32" spans="1:6" x14ac:dyDescent="0.25">
      <c r="A32" s="126"/>
      <c r="B32" s="73" t="s">
        <v>82</v>
      </c>
      <c r="C32" s="74">
        <v>10</v>
      </c>
      <c r="D32" s="75" t="s">
        <v>2</v>
      </c>
      <c r="E32" s="76"/>
      <c r="F32" s="76"/>
    </row>
    <row r="33" spans="1:10" x14ac:dyDescent="0.25">
      <c r="A33" s="77" t="s">
        <v>88</v>
      </c>
      <c r="B33" s="78" t="s">
        <v>75</v>
      </c>
      <c r="C33" s="79">
        <v>10</v>
      </c>
      <c r="D33" s="80" t="s">
        <v>2</v>
      </c>
      <c r="E33" s="76"/>
      <c r="F33" s="76"/>
    </row>
    <row r="34" spans="1:10" x14ac:dyDescent="0.25">
      <c r="A34" s="59"/>
      <c r="B34" s="60"/>
      <c r="C34" s="61"/>
      <c r="D34" s="62"/>
      <c r="E34" s="63"/>
      <c r="F34"/>
    </row>
    <row r="35" spans="1:10" x14ac:dyDescent="0.25">
      <c r="A35" s="133" t="s">
        <v>89</v>
      </c>
      <c r="B35" s="127" t="s">
        <v>90</v>
      </c>
      <c r="C35" s="128"/>
      <c r="D35" s="128"/>
      <c r="E35" s="128"/>
      <c r="F35" s="129"/>
    </row>
    <row r="36" spans="1:10" x14ac:dyDescent="0.25">
      <c r="A36" s="134"/>
      <c r="B36" s="81" t="s">
        <v>91</v>
      </c>
      <c r="C36" s="69"/>
      <c r="D36" s="69"/>
      <c r="E36" s="72"/>
      <c r="F36" s="72"/>
    </row>
    <row r="37" spans="1:10" ht="384.75" x14ac:dyDescent="0.25">
      <c r="A37" s="135"/>
      <c r="B37" s="82" t="s">
        <v>92</v>
      </c>
      <c r="C37" s="83">
        <v>1</v>
      </c>
      <c r="D37" s="83" t="s">
        <v>93</v>
      </c>
      <c r="E37" s="84"/>
      <c r="F37" s="84"/>
    </row>
    <row r="38" spans="1:10" x14ac:dyDescent="0.25">
      <c r="A38" s="85" t="s">
        <v>94</v>
      </c>
      <c r="B38" s="78" t="s">
        <v>75</v>
      </c>
      <c r="C38" s="79">
        <v>1</v>
      </c>
      <c r="D38" s="83" t="s">
        <v>93</v>
      </c>
      <c r="E38" s="84"/>
      <c r="F38" s="76"/>
    </row>
    <row r="39" spans="1:10" x14ac:dyDescent="0.25">
      <c r="A39" s="59"/>
      <c r="B39" s="60"/>
      <c r="C39" s="61"/>
      <c r="D39" s="62"/>
      <c r="E39" s="63"/>
      <c r="F39" s="63"/>
    </row>
    <row r="40" spans="1:10" x14ac:dyDescent="0.25">
      <c r="A40" s="124" t="s">
        <v>95</v>
      </c>
      <c r="B40" s="127" t="s">
        <v>96</v>
      </c>
      <c r="C40" s="128"/>
      <c r="D40" s="128"/>
      <c r="E40" s="128"/>
      <c r="F40" s="129"/>
    </row>
    <row r="41" spans="1:10" x14ac:dyDescent="0.25">
      <c r="A41" s="125"/>
      <c r="B41" s="81" t="s">
        <v>97</v>
      </c>
      <c r="C41" s="69"/>
      <c r="D41" s="70"/>
      <c r="E41" s="72"/>
      <c r="F41" s="72"/>
    </row>
    <row r="42" spans="1:10" x14ac:dyDescent="0.25">
      <c r="A42" s="126"/>
      <c r="B42" s="82" t="s">
        <v>98</v>
      </c>
      <c r="C42" s="83">
        <v>1</v>
      </c>
      <c r="D42" s="86" t="s">
        <v>93</v>
      </c>
      <c r="E42" s="76"/>
      <c r="F42" s="76"/>
    </row>
    <row r="43" spans="1:10" x14ac:dyDescent="0.25">
      <c r="A43" s="77" t="s">
        <v>99</v>
      </c>
      <c r="B43" s="78" t="s">
        <v>75</v>
      </c>
      <c r="C43" s="79">
        <v>1</v>
      </c>
      <c r="D43" s="86" t="s">
        <v>93</v>
      </c>
      <c r="E43" s="110"/>
      <c r="F43" s="76"/>
    </row>
    <row r="44" spans="1:10" ht="15.75" thickBot="1" x14ac:dyDescent="0.3">
      <c r="A44" s="59"/>
      <c r="B44" s="60"/>
      <c r="C44" s="61"/>
      <c r="D44" s="62"/>
      <c r="E44" s="63"/>
      <c r="F44" s="63"/>
    </row>
    <row r="45" spans="1:10" ht="16.5" thickTop="1" thickBot="1" x14ac:dyDescent="0.3">
      <c r="A45" s="136" t="s">
        <v>100</v>
      </c>
      <c r="B45" s="137"/>
      <c r="C45" s="137"/>
      <c r="D45" s="137"/>
      <c r="E45" s="138"/>
      <c r="F45" s="87">
        <f>SUM(F10:F44)</f>
        <v>0</v>
      </c>
    </row>
    <row r="46" spans="1:10" ht="15.75" thickTop="1" x14ac:dyDescent="0.25">
      <c r="A46" s="59"/>
      <c r="B46" s="60"/>
      <c r="C46" s="61"/>
      <c r="D46" s="62"/>
      <c r="E46" s="63"/>
      <c r="F46" s="63"/>
    </row>
    <row r="47" spans="1:10" ht="15.75" thickBot="1" x14ac:dyDescent="0.3">
      <c r="A47" s="59"/>
      <c r="B47" s="60"/>
      <c r="C47" s="61"/>
      <c r="D47" s="62"/>
      <c r="E47" s="63"/>
      <c r="F47" s="63"/>
    </row>
    <row r="48" spans="1:10" ht="16.5" thickTop="1" thickBot="1" x14ac:dyDescent="0.3">
      <c r="A48" s="136" t="s">
        <v>133</v>
      </c>
      <c r="B48" s="137"/>
      <c r="C48" s="137"/>
      <c r="D48" s="137"/>
      <c r="E48" s="137"/>
      <c r="F48" s="138"/>
      <c r="I48" s="93"/>
      <c r="J48" s="93"/>
    </row>
    <row r="49" spans="1:10" ht="15.75" thickTop="1" x14ac:dyDescent="0.25">
      <c r="A49" s="59"/>
      <c r="B49" s="60"/>
      <c r="C49" s="61"/>
      <c r="D49" s="62"/>
      <c r="E49" s="63"/>
      <c r="F49" s="63"/>
      <c r="I49" s="93"/>
      <c r="J49" s="93"/>
    </row>
    <row r="50" spans="1:10" x14ac:dyDescent="0.25">
      <c r="A50" s="124" t="s">
        <v>102</v>
      </c>
      <c r="B50" s="127" t="s">
        <v>103</v>
      </c>
      <c r="C50" s="128"/>
      <c r="D50" s="128"/>
      <c r="E50" s="128"/>
      <c r="F50" s="129"/>
      <c r="I50" s="93"/>
      <c r="J50" s="93"/>
    </row>
    <row r="51" spans="1:10" x14ac:dyDescent="0.25">
      <c r="A51" s="125"/>
      <c r="B51" s="81" t="s">
        <v>104</v>
      </c>
      <c r="C51" s="65"/>
      <c r="D51" s="66"/>
      <c r="E51" s="67"/>
      <c r="F51" s="67"/>
      <c r="I51" s="93"/>
      <c r="J51" s="93"/>
    </row>
    <row r="52" spans="1:10" x14ac:dyDescent="0.25">
      <c r="A52" s="125"/>
      <c r="B52" s="94" t="s">
        <v>105</v>
      </c>
      <c r="C52" s="69"/>
      <c r="D52" s="70"/>
      <c r="E52" s="71"/>
      <c r="F52" s="71"/>
      <c r="I52" s="93"/>
      <c r="J52" s="93"/>
    </row>
    <row r="53" spans="1:10" x14ac:dyDescent="0.25">
      <c r="A53" s="125"/>
      <c r="B53" s="53" t="s">
        <v>106</v>
      </c>
      <c r="C53" s="69"/>
      <c r="D53" s="69"/>
      <c r="E53" s="72"/>
      <c r="F53" s="72"/>
      <c r="I53" s="93"/>
      <c r="J53" s="93"/>
    </row>
    <row r="54" spans="1:10" x14ac:dyDescent="0.25">
      <c r="A54" s="125"/>
      <c r="B54" s="53" t="s">
        <v>107</v>
      </c>
      <c r="C54" s="69"/>
      <c r="D54" s="69"/>
      <c r="E54" s="72"/>
      <c r="F54" s="72"/>
      <c r="I54" s="93"/>
      <c r="J54" s="93"/>
    </row>
    <row r="55" spans="1:10" x14ac:dyDescent="0.25">
      <c r="A55" s="126"/>
      <c r="B55" s="95" t="s">
        <v>108</v>
      </c>
      <c r="C55" s="74">
        <f>64+22</f>
        <v>86</v>
      </c>
      <c r="D55" s="74" t="s">
        <v>2</v>
      </c>
      <c r="E55" s="84"/>
      <c r="F55" s="84"/>
      <c r="I55" s="93"/>
      <c r="J55" s="93"/>
    </row>
    <row r="56" spans="1:10" x14ac:dyDescent="0.25">
      <c r="A56" s="77" t="s">
        <v>109</v>
      </c>
      <c r="B56" s="78" t="s">
        <v>75</v>
      </c>
      <c r="C56" s="79">
        <v>86</v>
      </c>
      <c r="D56" s="80" t="s">
        <v>2</v>
      </c>
      <c r="E56" s="111"/>
      <c r="F56" s="84"/>
      <c r="I56" s="93"/>
      <c r="J56" s="93"/>
    </row>
    <row r="57" spans="1:10" x14ac:dyDescent="0.25">
      <c r="A57" s="59"/>
      <c r="B57" s="53"/>
      <c r="C57" s="54"/>
      <c r="D57" s="54"/>
      <c r="E57" s="55"/>
      <c r="F57" s="55"/>
      <c r="I57" s="93"/>
      <c r="J57" s="93"/>
    </row>
    <row r="58" spans="1:10" x14ac:dyDescent="0.25">
      <c r="A58" s="124" t="s">
        <v>110</v>
      </c>
      <c r="B58" s="127" t="s">
        <v>103</v>
      </c>
      <c r="C58" s="128"/>
      <c r="D58" s="128"/>
      <c r="E58" s="128"/>
      <c r="F58" s="129"/>
      <c r="I58" s="93"/>
      <c r="J58" s="93"/>
    </row>
    <row r="59" spans="1:10" x14ac:dyDescent="0.25">
      <c r="A59" s="125"/>
      <c r="B59" s="81" t="s">
        <v>104</v>
      </c>
      <c r="C59" s="65"/>
      <c r="D59" s="65"/>
      <c r="E59" s="68"/>
      <c r="F59" s="68"/>
      <c r="I59" s="93"/>
      <c r="J59" s="93"/>
    </row>
    <row r="60" spans="1:10" x14ac:dyDescent="0.25">
      <c r="A60" s="125"/>
      <c r="B60" s="94" t="s">
        <v>105</v>
      </c>
      <c r="C60" s="69"/>
      <c r="D60" s="69"/>
      <c r="E60" s="72"/>
      <c r="F60" s="72"/>
      <c r="I60" s="93"/>
      <c r="J60" s="93"/>
    </row>
    <row r="61" spans="1:10" x14ac:dyDescent="0.25">
      <c r="A61" s="125"/>
      <c r="B61" s="53" t="s">
        <v>106</v>
      </c>
      <c r="C61" s="69"/>
      <c r="D61" s="69"/>
      <c r="E61" s="72"/>
      <c r="F61" s="72"/>
      <c r="I61" s="93"/>
      <c r="J61" s="93"/>
    </row>
    <row r="62" spans="1:10" x14ac:dyDescent="0.25">
      <c r="A62" s="125"/>
      <c r="B62" s="53" t="s">
        <v>107</v>
      </c>
      <c r="C62" s="69"/>
      <c r="D62" s="69"/>
      <c r="E62" s="72"/>
      <c r="F62" s="72"/>
      <c r="I62" s="93"/>
      <c r="J62" s="93"/>
    </row>
    <row r="63" spans="1:10" x14ac:dyDescent="0.25">
      <c r="A63" s="126"/>
      <c r="B63" s="95" t="s">
        <v>111</v>
      </c>
      <c r="C63" s="74">
        <v>8</v>
      </c>
      <c r="D63" s="74" t="s">
        <v>2</v>
      </c>
      <c r="E63" s="84"/>
      <c r="F63" s="84"/>
      <c r="I63" s="93"/>
      <c r="J63" s="93"/>
    </row>
    <row r="64" spans="1:10" x14ac:dyDescent="0.25">
      <c r="A64" s="77" t="s">
        <v>112</v>
      </c>
      <c r="B64" s="78" t="s">
        <v>75</v>
      </c>
      <c r="C64" s="79">
        <v>8</v>
      </c>
      <c r="D64" s="80" t="s">
        <v>2</v>
      </c>
      <c r="E64" s="111"/>
      <c r="F64" s="84"/>
      <c r="I64" s="93"/>
      <c r="J64" s="93"/>
    </row>
    <row r="65" spans="1:10" x14ac:dyDescent="0.25">
      <c r="A65" s="59"/>
      <c r="B65" s="53"/>
      <c r="C65" s="54"/>
      <c r="D65" s="54"/>
      <c r="E65" s="55"/>
      <c r="F65" s="55"/>
      <c r="I65" s="93"/>
      <c r="J65" s="93"/>
    </row>
    <row r="66" spans="1:10" x14ac:dyDescent="0.25">
      <c r="A66" s="124" t="s">
        <v>113</v>
      </c>
      <c r="B66" s="127" t="s">
        <v>114</v>
      </c>
      <c r="C66" s="128"/>
      <c r="D66" s="128"/>
      <c r="E66" s="128"/>
      <c r="F66" s="129"/>
      <c r="I66" s="93"/>
      <c r="J66" s="93"/>
    </row>
    <row r="67" spans="1:10" x14ac:dyDescent="0.25">
      <c r="A67" s="125"/>
      <c r="B67" s="81" t="s">
        <v>104</v>
      </c>
      <c r="C67" s="65"/>
      <c r="D67" s="65"/>
      <c r="E67" s="68"/>
      <c r="F67" s="68"/>
      <c r="I67" s="93"/>
      <c r="J67" s="93"/>
    </row>
    <row r="68" spans="1:10" x14ac:dyDescent="0.25">
      <c r="A68" s="125"/>
      <c r="B68" s="94" t="s">
        <v>115</v>
      </c>
      <c r="C68" s="69"/>
      <c r="D68" s="69"/>
      <c r="E68" s="72"/>
      <c r="F68" s="72"/>
      <c r="I68" s="93"/>
      <c r="J68" s="93"/>
    </row>
    <row r="69" spans="1:10" x14ac:dyDescent="0.25">
      <c r="A69" s="125"/>
      <c r="B69" s="53" t="s">
        <v>106</v>
      </c>
      <c r="C69" s="69"/>
      <c r="D69" s="69"/>
      <c r="E69" s="72"/>
      <c r="F69" s="72"/>
      <c r="I69" s="93"/>
      <c r="J69" s="93"/>
    </row>
    <row r="70" spans="1:10" x14ac:dyDescent="0.25">
      <c r="A70" s="126"/>
      <c r="B70" s="95" t="s">
        <v>116</v>
      </c>
      <c r="C70" s="74">
        <f>64+22</f>
        <v>86</v>
      </c>
      <c r="D70" s="74" t="s">
        <v>2</v>
      </c>
      <c r="E70" s="84"/>
      <c r="F70" s="84"/>
      <c r="I70" s="93"/>
      <c r="J70" s="93"/>
    </row>
    <row r="71" spans="1:10" x14ac:dyDescent="0.25">
      <c r="A71" s="77" t="s">
        <v>117</v>
      </c>
      <c r="B71" s="78" t="s">
        <v>75</v>
      </c>
      <c r="C71" s="79">
        <v>86</v>
      </c>
      <c r="D71" s="80" t="s">
        <v>2</v>
      </c>
      <c r="E71" s="111"/>
      <c r="F71" s="84"/>
      <c r="I71" s="93"/>
      <c r="J71" s="93"/>
    </row>
    <row r="72" spans="1:10" x14ac:dyDescent="0.25">
      <c r="A72" s="59"/>
      <c r="B72" s="53"/>
      <c r="C72" s="54"/>
      <c r="D72" s="54"/>
      <c r="E72" s="55"/>
      <c r="F72" s="55"/>
      <c r="I72" s="93"/>
      <c r="J72" s="93"/>
    </row>
    <row r="73" spans="1:10" x14ac:dyDescent="0.25">
      <c r="A73" s="124" t="s">
        <v>118</v>
      </c>
      <c r="B73" s="127" t="s">
        <v>114</v>
      </c>
      <c r="C73" s="128"/>
      <c r="D73" s="128"/>
      <c r="E73" s="128"/>
      <c r="F73" s="129"/>
      <c r="I73" s="93"/>
      <c r="J73" s="93"/>
    </row>
    <row r="74" spans="1:10" x14ac:dyDescent="0.25">
      <c r="A74" s="125"/>
      <c r="B74" s="81" t="s">
        <v>104</v>
      </c>
      <c r="C74" s="65"/>
      <c r="D74" s="65"/>
      <c r="E74" s="68"/>
      <c r="F74" s="68"/>
      <c r="I74" s="93"/>
      <c r="J74" s="93"/>
    </row>
    <row r="75" spans="1:10" x14ac:dyDescent="0.25">
      <c r="A75" s="125"/>
      <c r="B75" s="94" t="s">
        <v>115</v>
      </c>
      <c r="C75" s="69"/>
      <c r="D75" s="69"/>
      <c r="E75" s="72"/>
      <c r="F75" s="72"/>
      <c r="I75" s="93"/>
      <c r="J75" s="93"/>
    </row>
    <row r="76" spans="1:10" x14ac:dyDescent="0.25">
      <c r="A76" s="125"/>
      <c r="B76" s="53" t="s">
        <v>106</v>
      </c>
      <c r="C76" s="69"/>
      <c r="D76" s="69"/>
      <c r="E76" s="72"/>
      <c r="F76" s="72"/>
      <c r="I76" s="93"/>
      <c r="J76" s="93"/>
    </row>
    <row r="77" spans="1:10" x14ac:dyDescent="0.25">
      <c r="A77" s="126"/>
      <c r="B77" s="95" t="s">
        <v>119</v>
      </c>
      <c r="C77" s="74">
        <v>8</v>
      </c>
      <c r="D77" s="74" t="s">
        <v>2</v>
      </c>
      <c r="E77" s="84"/>
      <c r="F77" s="84"/>
      <c r="I77" s="93"/>
      <c r="J77" s="93"/>
    </row>
    <row r="78" spans="1:10" x14ac:dyDescent="0.25">
      <c r="A78" s="77" t="s">
        <v>120</v>
      </c>
      <c r="B78" s="78" t="s">
        <v>75</v>
      </c>
      <c r="C78" s="79">
        <v>8</v>
      </c>
      <c r="D78" s="80" t="s">
        <v>2</v>
      </c>
      <c r="E78" s="111"/>
      <c r="F78" s="84"/>
      <c r="I78" s="93"/>
      <c r="J78" s="93"/>
    </row>
    <row r="79" spans="1:10" x14ac:dyDescent="0.25">
      <c r="A79" s="59"/>
      <c r="B79" s="60"/>
      <c r="C79" s="61"/>
      <c r="D79" s="62"/>
      <c r="E79" s="63"/>
      <c r="F79" s="63"/>
      <c r="I79" s="93"/>
      <c r="J79" s="93"/>
    </row>
    <row r="80" spans="1:10" x14ac:dyDescent="0.25">
      <c r="A80" s="124" t="s">
        <v>121</v>
      </c>
      <c r="B80" s="127" t="s">
        <v>122</v>
      </c>
      <c r="C80" s="128"/>
      <c r="D80" s="128"/>
      <c r="E80" s="128"/>
      <c r="F80" s="129"/>
      <c r="I80" s="93"/>
      <c r="J80" s="93"/>
    </row>
    <row r="81" spans="1:10" x14ac:dyDescent="0.25">
      <c r="A81" s="125"/>
      <c r="B81" s="81" t="s">
        <v>123</v>
      </c>
      <c r="C81" s="65"/>
      <c r="D81" s="66"/>
      <c r="E81" s="67"/>
      <c r="F81" s="67"/>
      <c r="I81" s="93"/>
      <c r="J81" s="93"/>
    </row>
    <row r="82" spans="1:10" x14ac:dyDescent="0.25">
      <c r="A82" s="126"/>
      <c r="B82" s="96" t="s">
        <v>124</v>
      </c>
      <c r="C82" s="74">
        <v>1</v>
      </c>
      <c r="D82" s="75" t="s">
        <v>93</v>
      </c>
      <c r="E82" s="84"/>
      <c r="F82" s="84"/>
      <c r="I82" s="93"/>
      <c r="J82" s="93"/>
    </row>
    <row r="83" spans="1:10" x14ac:dyDescent="0.25">
      <c r="A83" s="77" t="s">
        <v>125</v>
      </c>
      <c r="B83" s="78" t="s">
        <v>75</v>
      </c>
      <c r="C83" s="79">
        <v>1</v>
      </c>
      <c r="D83" s="75" t="s">
        <v>93</v>
      </c>
      <c r="E83" s="111"/>
      <c r="F83" s="84"/>
      <c r="I83" s="93"/>
      <c r="J83" s="93"/>
    </row>
    <row r="84" spans="1:10" x14ac:dyDescent="0.25">
      <c r="A84" s="59"/>
      <c r="B84" s="60"/>
      <c r="C84" s="61"/>
      <c r="D84" s="62"/>
      <c r="E84" s="63"/>
      <c r="F84" s="63"/>
      <c r="I84" s="93"/>
      <c r="J84" s="93"/>
    </row>
    <row r="85" spans="1:10" x14ac:dyDescent="0.25">
      <c r="A85" s="124" t="s">
        <v>126</v>
      </c>
      <c r="B85" s="127" t="s">
        <v>127</v>
      </c>
      <c r="C85" s="128"/>
      <c r="D85" s="128"/>
      <c r="E85" s="128"/>
      <c r="F85" s="129"/>
      <c r="I85" s="93"/>
      <c r="J85" s="93"/>
    </row>
    <row r="86" spans="1:10" x14ac:dyDescent="0.25">
      <c r="A86" s="125"/>
      <c r="B86" s="81" t="s">
        <v>123</v>
      </c>
      <c r="C86" s="65"/>
      <c r="D86" s="66"/>
      <c r="E86" s="67"/>
      <c r="F86" s="67"/>
      <c r="I86" s="93"/>
      <c r="J86" s="93"/>
    </row>
    <row r="87" spans="1:10" x14ac:dyDescent="0.25">
      <c r="A87" s="125"/>
      <c r="B87" s="53" t="s">
        <v>128</v>
      </c>
      <c r="C87" s="69"/>
      <c r="D87" s="70"/>
      <c r="E87" s="71"/>
      <c r="F87" s="71"/>
      <c r="I87" s="93"/>
      <c r="J87" s="93"/>
    </row>
    <row r="88" spans="1:10" x14ac:dyDescent="0.25">
      <c r="A88" s="125"/>
      <c r="B88" s="53" t="s">
        <v>129</v>
      </c>
      <c r="C88" s="69"/>
      <c r="D88" s="70"/>
      <c r="E88" s="71"/>
      <c r="F88" s="71"/>
      <c r="I88" s="93"/>
      <c r="J88" s="93"/>
    </row>
    <row r="89" spans="1:10" x14ac:dyDescent="0.25">
      <c r="A89" s="125"/>
      <c r="B89" s="97" t="s">
        <v>130</v>
      </c>
      <c r="C89" s="69"/>
      <c r="D89" s="70"/>
      <c r="E89" s="71"/>
      <c r="F89" s="71"/>
      <c r="I89" s="93"/>
      <c r="J89" s="93"/>
    </row>
    <row r="90" spans="1:10" x14ac:dyDescent="0.25">
      <c r="A90" s="126"/>
      <c r="B90" s="73" t="s">
        <v>131</v>
      </c>
      <c r="C90" s="74">
        <v>20</v>
      </c>
      <c r="D90" s="75" t="s">
        <v>2</v>
      </c>
      <c r="E90" s="84"/>
      <c r="F90" s="84"/>
      <c r="I90" s="93"/>
      <c r="J90" s="93"/>
    </row>
    <row r="91" spans="1:10" x14ac:dyDescent="0.25">
      <c r="A91" s="77" t="s">
        <v>132</v>
      </c>
      <c r="B91" s="78" t="s">
        <v>75</v>
      </c>
      <c r="C91" s="79">
        <v>20</v>
      </c>
      <c r="D91" s="80" t="s">
        <v>2</v>
      </c>
      <c r="E91" s="111"/>
      <c r="F91" s="84"/>
      <c r="I91" s="93"/>
      <c r="J91" s="93"/>
    </row>
    <row r="93" spans="1:10" x14ac:dyDescent="0.25">
      <c r="A93" s="124" t="s">
        <v>135</v>
      </c>
      <c r="B93" s="127" t="s">
        <v>137</v>
      </c>
      <c r="C93" s="128"/>
      <c r="D93" s="128"/>
      <c r="E93" s="128"/>
      <c r="F93" s="129"/>
      <c r="I93" s="93"/>
      <c r="J93" s="93"/>
    </row>
    <row r="94" spans="1:10" x14ac:dyDescent="0.25">
      <c r="A94" s="125"/>
      <c r="B94" s="81" t="s">
        <v>123</v>
      </c>
      <c r="C94" s="79">
        <v>51.2</v>
      </c>
      <c r="D94" s="80" t="s">
        <v>138</v>
      </c>
      <c r="E94" s="111"/>
      <c r="F94" s="84"/>
      <c r="I94" s="93"/>
      <c r="J94" s="93"/>
    </row>
    <row r="95" spans="1:10" x14ac:dyDescent="0.25">
      <c r="A95" s="77" t="s">
        <v>136</v>
      </c>
      <c r="B95" s="78" t="s">
        <v>75</v>
      </c>
      <c r="C95" s="79">
        <v>51.2</v>
      </c>
      <c r="D95" s="80" t="s">
        <v>138</v>
      </c>
      <c r="E95" s="111"/>
      <c r="F95" s="84"/>
      <c r="I95" s="93"/>
      <c r="J95" s="93"/>
    </row>
    <row r="96" spans="1:10" ht="15.75" thickBot="1" x14ac:dyDescent="0.3"/>
    <row r="97" spans="1:6" ht="16.5" thickTop="1" thickBot="1" x14ac:dyDescent="0.3">
      <c r="A97" s="136" t="s">
        <v>134</v>
      </c>
      <c r="B97" s="137"/>
      <c r="C97" s="137"/>
      <c r="D97" s="137"/>
      <c r="E97" s="138"/>
      <c r="F97" s="87"/>
    </row>
    <row r="98" spans="1:6" ht="16.5" thickTop="1" thickBot="1" x14ac:dyDescent="0.3"/>
    <row r="99" spans="1:6" ht="16.5" thickTop="1" thickBot="1" x14ac:dyDescent="0.3">
      <c r="A99" s="139" t="s">
        <v>139</v>
      </c>
      <c r="B99" s="140"/>
      <c r="C99" s="140"/>
      <c r="D99" s="140"/>
      <c r="E99" s="140"/>
      <c r="F99" s="92"/>
    </row>
    <row r="100" spans="1:6" ht="16.5" thickTop="1" thickBot="1" x14ac:dyDescent="0.3">
      <c r="A100" s="139" t="s">
        <v>101</v>
      </c>
      <c r="B100" s="140"/>
      <c r="C100" s="140"/>
      <c r="D100" s="140"/>
      <c r="E100" s="140"/>
      <c r="F100" s="92"/>
    </row>
    <row r="101" spans="1:6" ht="16.5" thickTop="1" thickBot="1" x14ac:dyDescent="0.3"/>
    <row r="102" spans="1:6" ht="16.5" thickTop="1" thickBot="1" x14ac:dyDescent="0.3">
      <c r="A102" s="139" t="s">
        <v>140</v>
      </c>
      <c r="B102" s="140"/>
      <c r="C102" s="140"/>
      <c r="D102" s="140"/>
      <c r="E102" s="140"/>
      <c r="F102" s="92"/>
    </row>
    <row r="103" spans="1:6" s="88" customFormat="1" thickTop="1" x14ac:dyDescent="0.2">
      <c r="B103" s="89"/>
      <c r="C103" s="89"/>
      <c r="D103" s="90"/>
      <c r="E103" s="91"/>
      <c r="F103" s="91"/>
    </row>
  </sheetData>
  <mergeCells count="33">
    <mergeCell ref="A102:E102"/>
    <mergeCell ref="A93:A94"/>
    <mergeCell ref="B93:F93"/>
    <mergeCell ref="A97:E97"/>
    <mergeCell ref="A99:E99"/>
    <mergeCell ref="A100:E100"/>
    <mergeCell ref="A85:A90"/>
    <mergeCell ref="B85:F85"/>
    <mergeCell ref="A45:E45"/>
    <mergeCell ref="A48:F48"/>
    <mergeCell ref="A50:A55"/>
    <mergeCell ref="B50:F50"/>
    <mergeCell ref="A58:A63"/>
    <mergeCell ref="B58:F58"/>
    <mergeCell ref="A66:A70"/>
    <mergeCell ref="B66:F66"/>
    <mergeCell ref="A73:A77"/>
    <mergeCell ref="B73:F73"/>
    <mergeCell ref="A80:A82"/>
    <mergeCell ref="B80:F80"/>
    <mergeCell ref="A29:A32"/>
    <mergeCell ref="B29:F29"/>
    <mergeCell ref="A35:A37"/>
    <mergeCell ref="B35:F35"/>
    <mergeCell ref="A40:A42"/>
    <mergeCell ref="B40:F40"/>
    <mergeCell ref="A23:A26"/>
    <mergeCell ref="B23:F23"/>
    <mergeCell ref="A9:F9"/>
    <mergeCell ref="A11:A14"/>
    <mergeCell ref="B11:F11"/>
    <mergeCell ref="A17:A20"/>
    <mergeCell ref="B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3D20-B733-47E9-BD6C-1914E452D496}">
  <dimension ref="A2:I25"/>
  <sheetViews>
    <sheetView tabSelected="1" zoomScale="115" zoomScaleNormal="115" workbookViewId="0">
      <selection activeCell="D28" sqref="D28"/>
    </sheetView>
  </sheetViews>
  <sheetFormatPr defaultRowHeight="15" x14ac:dyDescent="0.25"/>
  <cols>
    <col min="1" max="1" width="9.140625" style="1"/>
    <col min="2" max="2" width="38.5703125" customWidth="1"/>
    <col min="3" max="3" width="22.28515625" customWidth="1"/>
  </cols>
  <sheetData>
    <row r="2" spans="1:4" x14ac:dyDescent="0.25">
      <c r="B2" s="144" t="s">
        <v>152</v>
      </c>
      <c r="C2" s="144"/>
      <c r="D2" s="144"/>
    </row>
    <row r="4" spans="1:4" x14ac:dyDescent="0.25">
      <c r="B4" t="s">
        <v>151</v>
      </c>
    </row>
    <row r="5" spans="1:4" ht="15.75" thickBot="1" x14ac:dyDescent="0.3"/>
    <row r="6" spans="1:4" ht="15.75" thickBot="1" x14ac:dyDescent="0.3">
      <c r="A6" s="141" t="s">
        <v>141</v>
      </c>
      <c r="B6" s="142"/>
      <c r="C6" s="143"/>
    </row>
    <row r="8" spans="1:4" s="1" customFormat="1" x14ac:dyDescent="0.25">
      <c r="A8" s="5" t="s">
        <v>144</v>
      </c>
      <c r="B8" s="5" t="s">
        <v>3</v>
      </c>
      <c r="C8" s="5" t="s">
        <v>145</v>
      </c>
    </row>
    <row r="10" spans="1:4" x14ac:dyDescent="0.25">
      <c r="A10" s="5">
        <v>1</v>
      </c>
      <c r="B10" s="98" t="s">
        <v>142</v>
      </c>
      <c r="C10" s="99"/>
    </row>
    <row r="11" spans="1:4" x14ac:dyDescent="0.25">
      <c r="A11" s="5">
        <v>2</v>
      </c>
      <c r="B11" s="98" t="s">
        <v>143</v>
      </c>
      <c r="C11" s="99"/>
    </row>
    <row r="13" spans="1:4" x14ac:dyDescent="0.25">
      <c r="A13" s="102"/>
      <c r="B13" s="103" t="s">
        <v>146</v>
      </c>
      <c r="C13" s="104"/>
    </row>
    <row r="14" spans="1:4" x14ac:dyDescent="0.25">
      <c r="A14" s="100"/>
      <c r="B14" s="101" t="s">
        <v>148</v>
      </c>
      <c r="C14" s="99"/>
    </row>
    <row r="15" spans="1:4" x14ac:dyDescent="0.25">
      <c r="A15" s="102"/>
      <c r="B15" s="103" t="s">
        <v>147</v>
      </c>
      <c r="C15" s="104"/>
    </row>
    <row r="18" spans="2:9" x14ac:dyDescent="0.25">
      <c r="B18" s="144" t="s">
        <v>153</v>
      </c>
      <c r="C18" s="144"/>
      <c r="D18" s="144"/>
      <c r="E18" s="144"/>
      <c r="F18" s="144"/>
      <c r="G18" s="144"/>
      <c r="H18" s="144"/>
      <c r="I18" s="144"/>
    </row>
    <row r="19" spans="2:9" x14ac:dyDescent="0.25">
      <c r="B19" s="144"/>
      <c r="C19" s="144"/>
      <c r="D19" s="144"/>
      <c r="E19" s="144"/>
      <c r="F19" s="144"/>
      <c r="G19" s="144"/>
      <c r="H19" s="144"/>
      <c r="I19" s="144"/>
    </row>
    <row r="20" spans="2:9" x14ac:dyDescent="0.25">
      <c r="B20" s="144" t="s">
        <v>154</v>
      </c>
      <c r="C20" s="144"/>
      <c r="D20" s="144"/>
      <c r="E20" s="144"/>
      <c r="F20" s="144"/>
      <c r="G20" s="144"/>
      <c r="H20" s="144"/>
      <c r="I20" s="144"/>
    </row>
    <row r="21" spans="2:9" x14ac:dyDescent="0.25">
      <c r="B21" s="144" t="s">
        <v>155</v>
      </c>
      <c r="C21" s="144"/>
      <c r="D21" s="144"/>
      <c r="E21" s="144"/>
      <c r="F21" s="144"/>
      <c r="G21" s="144"/>
      <c r="H21" s="144"/>
      <c r="I21" s="144"/>
    </row>
    <row r="22" spans="2:9" x14ac:dyDescent="0.25">
      <c r="B22" s="144"/>
      <c r="C22" s="144"/>
      <c r="D22" s="144"/>
      <c r="E22" s="144"/>
      <c r="F22" s="144"/>
      <c r="G22" s="144"/>
      <c r="H22" s="144"/>
      <c r="I22" s="144"/>
    </row>
    <row r="23" spans="2:9" x14ac:dyDescent="0.25">
      <c r="B23" s="144" t="s">
        <v>156</v>
      </c>
      <c r="C23" s="144"/>
      <c r="D23" s="144"/>
      <c r="E23" s="144"/>
      <c r="F23" s="144"/>
      <c r="G23" s="144"/>
      <c r="H23" s="144"/>
      <c r="I23" s="144"/>
    </row>
    <row r="24" spans="2:9" x14ac:dyDescent="0.25">
      <c r="B24" s="144"/>
      <c r="C24" s="144"/>
      <c r="D24" s="144"/>
      <c r="E24" s="144"/>
      <c r="F24" s="144"/>
      <c r="G24" s="144"/>
      <c r="H24" s="144"/>
      <c r="I24" s="144"/>
    </row>
    <row r="25" spans="2:9" x14ac:dyDescent="0.25">
      <c r="B25" s="144" t="s">
        <v>157</v>
      </c>
      <c r="C25" s="144"/>
      <c r="D25" s="144"/>
      <c r="E25" s="144"/>
      <c r="F25" s="144"/>
      <c r="G25" s="144"/>
      <c r="H25" s="144"/>
      <c r="I25" s="144"/>
    </row>
  </sheetData>
  <mergeCells count="1">
    <mergeCell ref="A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AG radovi</vt:lpstr>
      <vt:lpstr>Bazenska Tehnika</vt:lpstr>
      <vt:lpstr>REKAPITULACIJA</vt:lpstr>
      <vt:lpstr>'AG radovi'!Print_Area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dc:creator>
  <cp:lastModifiedBy>Snezana.Stikovic</cp:lastModifiedBy>
  <cp:lastPrinted>2026-04-20T09:20:27Z</cp:lastPrinted>
  <dcterms:created xsi:type="dcterms:W3CDTF">2025-12-18T15:43:31Z</dcterms:created>
  <dcterms:modified xsi:type="dcterms:W3CDTF">2026-07-10T13:52:50Z</dcterms:modified>
</cp:coreProperties>
</file>