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00_PGRBGD_USVOJENO\BIO kampus KONKURS\TABELE KAPACITETA - PROGRAMSKI ELEMENTI\FARMACEUTSKI - DJURA\"/>
    </mc:Choice>
  </mc:AlternateContent>
  <xr:revisionPtr revIDLastSave="0" documentId="8_{8BE6041E-9ACE-4727-B2CF-7A1CA434F5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3" i="1" l="1"/>
  <c r="E195" i="1"/>
  <c r="E205" i="1"/>
  <c r="E217" i="1"/>
  <c r="E230" i="1"/>
  <c r="E246" i="1"/>
  <c r="E262" i="1"/>
  <c r="E272" i="1"/>
  <c r="E415" i="1"/>
  <c r="E423" i="1"/>
  <c r="E285" i="1"/>
  <c r="E298" i="1"/>
  <c r="E312" i="1"/>
  <c r="E323" i="1"/>
  <c r="E337" i="1"/>
  <c r="E351" i="1"/>
  <c r="E363" i="1"/>
  <c r="E378" i="1"/>
  <c r="E391" i="1"/>
  <c r="E401" i="1"/>
  <c r="E414" i="1"/>
  <c r="E25" i="1"/>
  <c r="E20" i="1"/>
  <c r="E32" i="1"/>
  <c r="E33" i="1"/>
  <c r="E169" i="1"/>
  <c r="E146" i="1"/>
  <c r="E147" i="1"/>
  <c r="E106" i="1"/>
  <c r="E82" i="1"/>
  <c r="E83" i="1"/>
  <c r="E52" i="1"/>
  <c r="E59" i="1"/>
  <c r="E140" i="1"/>
  <c r="E160" i="1"/>
  <c r="E165" i="1"/>
  <c r="E170" i="1"/>
  <c r="E419" i="1"/>
  <c r="E420" i="1"/>
  <c r="E421" i="1"/>
  <c r="E422" i="1"/>
  <c r="E424" i="1"/>
</calcChain>
</file>

<file path=xl/sharedStrings.xml><?xml version="1.0" encoding="utf-8"?>
<sst xmlns="http://schemas.openxmlformats.org/spreadsheetml/2006/main" count="842" uniqueCount="666">
  <si>
    <t xml:space="preserve">А   ПРОСТОРИ ЗА НАСТАВУ </t>
  </si>
  <si>
    <t>ПРЕГЛЕД  ПОВРШИНА ПО ФУНКЦИОНАЛНИМ ЦЕЛИНАМА И УКУПНО</t>
  </si>
  <si>
    <t>капацитети остварени конкурсним решењем (m²)</t>
  </si>
  <si>
    <t xml:space="preserve">(А)  ПРОСТОРИ ЗА НАСТАВУ </t>
  </si>
  <si>
    <t>РЕКАПИТУЛАЦИЈА ПОВРШИНА</t>
  </si>
  <si>
    <t>УКУПНО НЕТО</t>
  </si>
  <si>
    <t>ОБЈЕКАТ БЕЗ ТЕХНИЧКИХ ПРОСТОРА НЕТО УКУПНО (m²)</t>
  </si>
  <si>
    <t>ОБЈЕКАТ СА ТЕХНИЧКИМ ПРОСТОРИМА НЕТО УКУПНО (m²)</t>
  </si>
  <si>
    <t>БРУТО ПОВРШИНА ОБЈЕКТА - НАДЗЕМНА УКУПНО (m²)</t>
  </si>
  <si>
    <t>БРУТО ПОВРШИНА ОБЈЕКТА - ПОДЗЕМНА УКУПНО (m²)</t>
  </si>
  <si>
    <t>БРУТО ПОВРШИНА ОБЈЕКТА - НАДЗЕМНА + ПОДЗЕМНА УКУПНО (m²)</t>
  </si>
  <si>
    <t xml:space="preserve">*Напомена: У ПРИЛОГУ 1  дати су детаљни опис појединих просторија , начин коришћења опрема и ближи просторни услови </t>
  </si>
  <si>
    <r>
      <t>ТАБЕЛА</t>
    </r>
    <r>
      <rPr>
        <b/>
        <i/>
        <sz val="11"/>
        <color rgb="FFFF0000"/>
        <rFont val="Calibri"/>
        <family val="2"/>
        <charset val="238"/>
        <scheme val="minor"/>
      </rPr>
      <t xml:space="preserve"> </t>
    </r>
    <r>
      <rPr>
        <b/>
        <i/>
        <sz val="11"/>
        <rFont val="Calibri"/>
        <family val="2"/>
        <charset val="238"/>
        <scheme val="minor"/>
      </rPr>
      <t>1</t>
    </r>
  </si>
  <si>
    <t>назив просторије</t>
  </si>
  <si>
    <t>ознака просторије</t>
  </si>
  <si>
    <t>(А)  ПРОСТОРИ ЗА НАСТАВУ - НЕТО УКУПНО</t>
  </si>
  <si>
    <t>1.</t>
  </si>
  <si>
    <t>2.</t>
  </si>
  <si>
    <t>3.</t>
  </si>
  <si>
    <t>4.</t>
  </si>
  <si>
    <t>5.</t>
  </si>
  <si>
    <t>6.</t>
  </si>
  <si>
    <t>АМФИТЕАТРИ</t>
  </si>
  <si>
    <t xml:space="preserve"> УЧИОНИЦЕ</t>
  </si>
  <si>
    <t>ЦЕНТРАЛНА БИБЛИОТЕКА И ЧИТАОНИЦА</t>
  </si>
  <si>
    <t xml:space="preserve">Студентска гардероба код амфитеатара (40м2)  </t>
  </si>
  <si>
    <t xml:space="preserve">Тоалети (80м2)  </t>
  </si>
  <si>
    <t>Библиотека - централна (150м2)</t>
  </si>
  <si>
    <t xml:space="preserve">Тоалет библиотеке  (20м2)  </t>
  </si>
  <si>
    <t>Депо Библиотеке (150m2)</t>
  </si>
  <si>
    <t>5.1.</t>
  </si>
  <si>
    <t>5.2.</t>
  </si>
  <si>
    <t>5.3.</t>
  </si>
  <si>
    <t>5.4.</t>
  </si>
  <si>
    <t>5.5.</t>
  </si>
  <si>
    <t>6.4.</t>
  </si>
  <si>
    <t>СТРУЧНЕ СЛУЖБЕ</t>
  </si>
  <si>
    <t xml:space="preserve"> 6.1.</t>
  </si>
  <si>
    <t xml:space="preserve"> 6.2.</t>
  </si>
  <si>
    <t xml:space="preserve"> 6.3.</t>
  </si>
  <si>
    <t>Aрхива  (35м2)</t>
  </si>
  <si>
    <t xml:space="preserve">Депо Архиве  (40м2)  </t>
  </si>
  <si>
    <t xml:space="preserve">Шеф Одсека за правне и опште послове  (25м2)  </t>
  </si>
  <si>
    <t xml:space="preserve">Руководиоци Одсека за одржавање објекта (80м2) </t>
  </si>
  <si>
    <t xml:space="preserve">Одсек за наставу и студентска питања </t>
  </si>
  <si>
    <t>Шалтер служба Одсека за наставу и студентска питања (50м2)</t>
  </si>
  <si>
    <t xml:space="preserve">Шалтер сала за студенте у оквиру Одсека за наставу и студентска питања  (100м2) </t>
  </si>
  <si>
    <t xml:space="preserve">Канцеларије шефа и референата Одсека за наставу и студентска питања  (3 х 30м2)  </t>
  </si>
  <si>
    <t xml:space="preserve">Простор за архивирање Одсека за наставу и студентска питања  (50м2)  </t>
  </si>
  <si>
    <t>Служба за финансијске послове</t>
  </si>
  <si>
    <t>Одсек за комерцијалне послове (2 х 25м2)</t>
  </si>
  <si>
    <t xml:space="preserve">Простор за архивирање Одсекa за комерцијалне послове (20м2)  </t>
  </si>
  <si>
    <t xml:space="preserve">Простор за архивирање Одсека за материјалне и финансијске послове (4 х 25м2) </t>
  </si>
  <si>
    <t xml:space="preserve">Простор за архивирање Одсека за материјалне и финансијске послове  (20м2)  </t>
  </si>
  <si>
    <t>СТРУЧНЕ СЛУЖБЕ - НЕТО УКУПНО</t>
  </si>
  <si>
    <t>ЦЕНТРАЛНА БИБЛИОТЕКА И ЧИТАОНИЦА  -  НЕТО УКУПНО</t>
  </si>
  <si>
    <t>УЧИОНИЦЕ -  НЕТО УКУПНО</t>
  </si>
  <si>
    <t>АМФИТЕАТРИ -  НЕТО УКУПНО</t>
  </si>
  <si>
    <t>УПРАВА ФАКУЛТЕТА</t>
  </si>
  <si>
    <t>Декан  (35м2)</t>
  </si>
  <si>
    <t xml:space="preserve">Пословни секретар  (25м2)  </t>
  </si>
  <si>
    <t xml:space="preserve">Канцеларија продекана за финансије и продекана за науку и међународну сарадњу  (30м2)  </t>
  </si>
  <si>
    <t xml:space="preserve">Свечана сала (100м2) </t>
  </si>
  <si>
    <t xml:space="preserve">Секретар (25м2) </t>
  </si>
  <si>
    <t>УПРАВА ФАКУЛТЕТА - НЕТО УКУПНО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</si>
  <si>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</si>
  <si>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</si>
  <si>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</si>
  <si>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</si>
  <si>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</si>
  <si>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</si>
  <si>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</si>
  <si>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</si>
  <si>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</si>
  <si>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</si>
  <si>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</si>
  <si>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</si>
  <si>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ПРОСТОРИЈЕ ЗА ПОСЕБНЕ НАМЕНЕ</t>
  </si>
  <si>
    <t>19.</t>
  </si>
  <si>
    <t>20.</t>
  </si>
  <si>
    <t>21.</t>
  </si>
  <si>
    <t>Кафић /пекара (50м2)</t>
  </si>
  <si>
    <t>Комерцијална апотека (за потребе БИО4 кампуса) (300м2)</t>
  </si>
  <si>
    <t>Сала за састанке (10 особа) (2 х 30м2)</t>
  </si>
  <si>
    <t xml:space="preserve">Сале за самостални студентски рад (до 8 особа)  (5 х 15м2)  </t>
  </si>
  <si>
    <t xml:space="preserve">HUB простор за последипломце и истраживаче по пројектима (3 х 60м2) </t>
  </si>
  <si>
    <t xml:space="preserve">Централни простор за студентске ормариће  (300м2)  </t>
  </si>
  <si>
    <t xml:space="preserve">Студентска менза (330м2) </t>
  </si>
  <si>
    <t xml:space="preserve">Портирница (25м2)  </t>
  </si>
  <si>
    <t>Канцеларија Службе обезбеђења (30м2)</t>
  </si>
  <si>
    <t>Синдикална организација (30м2)</t>
  </si>
  <si>
    <t xml:space="preserve">Депо Музеја за историју фармације  (400м2)  </t>
  </si>
  <si>
    <t>Складиште скриптарнице (50м2)</t>
  </si>
  <si>
    <t xml:space="preserve">Скриптарница  (40м2)  </t>
  </si>
  <si>
    <t xml:space="preserve">Фотокопирница  (30м2) </t>
  </si>
  <si>
    <t>Канцеларије за центре факултета (10 х 25м2)</t>
  </si>
  <si>
    <t>Тоалети (4 х 20м2)</t>
  </si>
  <si>
    <t xml:space="preserve">Чајна кухиња стручних служби (30м2) </t>
  </si>
  <si>
    <t xml:space="preserve">Спремачице   (60м2)  </t>
  </si>
  <si>
    <t xml:space="preserve">Разглас /техника  (20м2)  </t>
  </si>
  <si>
    <t>Студентске организације  (4 х 25м2)</t>
  </si>
  <si>
    <t>ПРОСТОРИЈЕ ЗА ПОСЕБНЕ НАМЕНЕ - НЕТО УКУПНО</t>
  </si>
  <si>
    <t>ЦЕНТРАЛНЕ ЛАБОРАТОРИЈЕ-НИР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</si>
  <si>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</si>
  <si>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</si>
  <si>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</si>
  <si>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</si>
  <si>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</si>
  <si>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</si>
  <si>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</si>
  <si>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</si>
  <si>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</si>
  <si>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</si>
  <si>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</si>
  <si>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</si>
  <si>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</si>
  <si>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Биомедицинска</t>
  </si>
  <si>
    <t>Хистолошка лабораторија (42м2)</t>
  </si>
  <si>
    <t>Централна лабораторија за опште послове, анализу протеина и припрему узорака (104 + 104м2)</t>
  </si>
  <si>
    <t>Собе за рад са ћелијским културама (24 + 24 + 24м2)</t>
  </si>
  <si>
    <t>Соба за масену спектроскопију (24м2)</t>
  </si>
  <si>
    <t>Микроскопске собе   (12 + 12м2)</t>
  </si>
  <si>
    <t>Соба за проточну цитометрију (12м2)</t>
  </si>
  <si>
    <t>Лабораторија за рад са нуклеинским киселинама (PCR lab) (42 + 42м2)</t>
  </si>
  <si>
    <t>Канцеларијe придружена лабораторији (12 + 12 + 12м2)</t>
  </si>
  <si>
    <t>Складишта (8*9=72м2)</t>
  </si>
  <si>
    <t>Хладна соба (18м2)</t>
  </si>
  <si>
    <t xml:space="preserve">Соба са -80 замрзивачима (24м2) </t>
  </si>
  <si>
    <t xml:space="preserve">Помоћна просторија за материјалом за одржавање хигијене (18м2) </t>
  </si>
  <si>
    <t>Простор за аутоклавирање, прање и сушење (18м2)</t>
  </si>
  <si>
    <t>Хемијска (200м2)</t>
  </si>
  <si>
    <t>Фармацеутско-технолошка Козметологија (200м2)</t>
  </si>
  <si>
    <t>Ботаничко/биолошка/фармакогнозијска (120м2)</t>
  </si>
  <si>
    <t xml:space="preserve">Лабораторија за рад са матичним стем ћелијама (80м2) </t>
  </si>
  <si>
    <t xml:space="preserve">Биоинформатичка лабораторија (100м2) </t>
  </si>
  <si>
    <t>ЦЕНТРАЛНЕ ЛАБОРАТОРИЈЕ-НИР - НЕТО УКУПНО</t>
  </si>
  <si>
    <t>ЦЕНТРАЛНЕ ЛАБОРАТОРИЈЕ-КОМЕРЦИЈАЛНЕ УСЛУГЕ</t>
  </si>
  <si>
    <t>1.14.</t>
  </si>
  <si>
    <t>3.1.</t>
  </si>
  <si>
    <t>3.2.</t>
  </si>
  <si>
    <t>3.3.</t>
  </si>
  <si>
    <t>3.4.</t>
  </si>
  <si>
    <t xml:space="preserve">Аналитички блок П04 (12м2) </t>
  </si>
  <si>
    <t>ЛМБА Пријем (200м2)</t>
  </si>
  <si>
    <t xml:space="preserve"> 3.5.</t>
  </si>
  <si>
    <t xml:space="preserve"> 3.6.</t>
  </si>
  <si>
    <t xml:space="preserve"> 3.7.</t>
  </si>
  <si>
    <t xml:space="preserve"> 3.8.</t>
  </si>
  <si>
    <t xml:space="preserve"> 3.9.</t>
  </si>
  <si>
    <t xml:space="preserve"> 3.10.</t>
  </si>
  <si>
    <t xml:space="preserve"> 3.11.</t>
  </si>
  <si>
    <t xml:space="preserve"> 3.12.</t>
  </si>
  <si>
    <t xml:space="preserve"> 3.13.</t>
  </si>
  <si>
    <t xml:space="preserve"> 3.14.</t>
  </si>
  <si>
    <t xml:space="preserve"> 3.15.</t>
  </si>
  <si>
    <t>Просторија за деконтаминацију узорака (10м2)</t>
  </si>
  <si>
    <t>Просторија за чување биолошког материјала (10м2)</t>
  </si>
  <si>
    <t>Тоалети за студенте, специјализанте, докторанте (10м2)</t>
  </si>
  <si>
    <t>Тоалети за запослене (10м2)</t>
  </si>
  <si>
    <t xml:space="preserve">Гардероба за студенте, специјализанте, докторанте (20м2) </t>
  </si>
  <si>
    <t xml:space="preserve">Гардероба за запослене (10м2) </t>
  </si>
  <si>
    <t>Просторија за одмор и чајна кухиња (10м2)</t>
  </si>
  <si>
    <t>Магацински простор за реагенсе (20м2)</t>
  </si>
  <si>
    <t>Магацински простор за потрошни материјал (20м2)</t>
  </si>
  <si>
    <t xml:space="preserve">Просторија за лабораторијске техничаре (15м2) </t>
  </si>
  <si>
    <t xml:space="preserve">Канцеларија за шефа лабортаорије, риководиоца квалитета, руководиоца испитивања, аналитичара (45м2) </t>
  </si>
  <si>
    <t>Лабораторија за рад наставника, сарадника, специјализаната, доктораната (50м2)</t>
  </si>
  <si>
    <t>ЛМБА 2
(лабораторија за хематологију, хемостазу, анализу урина и лабораторија за студенте) (60м2)</t>
  </si>
  <si>
    <t>ЛМБА 1
(лабораторија за биохемију, имунохемију, ХПЛЦ, ELISA и лабораторија за студенте) (75м2)</t>
  </si>
  <si>
    <t xml:space="preserve">ЛМБА </t>
  </si>
  <si>
    <t xml:space="preserve">ЛМИ (65м2) </t>
  </si>
  <si>
    <t>Тоалет (15м2)</t>
  </si>
  <si>
    <t>Складиште за хемикалије (50м2)</t>
  </si>
  <si>
    <t>Просторија за одмор П11а (20м2)</t>
  </si>
  <si>
    <t>Технички простор за ХВАК систем П11 и П13 (PCR lab) (35м2)</t>
  </si>
  <si>
    <t>Архива П10б (20м2)</t>
  </si>
  <si>
    <t>Коморе за стабилност П10а   (20м2)</t>
  </si>
  <si>
    <t>Гардероба П10 (10м2)</t>
  </si>
  <si>
    <t>Улазни ходник П08 и П09 (15м2)</t>
  </si>
  <si>
    <t>Пријем и чување узорака П07 (30м2)</t>
  </si>
  <si>
    <t>Просторија за мерење П05 (10м2)</t>
  </si>
  <si>
    <t xml:space="preserve">Прање П03  (10м2) </t>
  </si>
  <si>
    <t xml:space="preserve">Просторије за обезбеђење квалитета П06 (25м2) </t>
  </si>
  <si>
    <t>Лабораторија П01 (100м2)</t>
  </si>
  <si>
    <t xml:space="preserve">ЛИКЛ   </t>
  </si>
  <si>
    <t>В   ЛАБОРАТОРИЈЕ И ВИВАРИЈУМИ</t>
  </si>
  <si>
    <t xml:space="preserve">Б   АДМИНИСТРАЦИЈА </t>
  </si>
  <si>
    <t>Г    ТЕХНИЧКЕ ПРОСТОРИЈЕ</t>
  </si>
  <si>
    <t>Д    КАТЕДРЕ</t>
  </si>
  <si>
    <t xml:space="preserve">Б    АДМИНИСТРАЦИЈА </t>
  </si>
  <si>
    <t>(Б)  АДМИНИСТРАЦИЈА - НЕТО УКУПНО</t>
  </si>
  <si>
    <t>ЦЕНТРАЛНЕ ЛАБОРАТОРИЈЕ-КОМЕРЦИЈАЛНЕ УСЛУГЕ - НЕТО УКУПНО</t>
  </si>
  <si>
    <t>ВИВАРИЈУМИ</t>
  </si>
  <si>
    <t xml:space="preserve">Виваријум у оквиру зграде факултета (250м2)  </t>
  </si>
  <si>
    <t xml:space="preserve">Модуларни виваријум   (75м2) </t>
  </si>
  <si>
    <t>ВИВАРИЈУМИ - НЕТО УКУПНО</t>
  </si>
  <si>
    <t>(В)  ЛАБОРАТОРИЈЕ И ВИВАРИЈУМИ - НЕТО УКУПНО</t>
  </si>
  <si>
    <t>Г   ТЕХНИЧКЕ ПРОСТОРИЈЕ</t>
  </si>
  <si>
    <t>СЕРВИСНИ ДЕО И МАГАЦИНИ</t>
  </si>
  <si>
    <t>Сервисни део (мајсторски део) (220м2)</t>
  </si>
  <si>
    <t xml:space="preserve">Складиште Одсека за одржавање објекта (100м2) </t>
  </si>
  <si>
    <t xml:space="preserve">Складиште Службе за информационе технологије  (30м2) </t>
  </si>
  <si>
    <t xml:space="preserve">Централно складиште хемикалија (200м2) </t>
  </si>
  <si>
    <t>Централно складиште потрошног материјала (150м2)</t>
  </si>
  <si>
    <t xml:space="preserve">Централна станица за редестиловану воду (20м2) </t>
  </si>
  <si>
    <t xml:space="preserve">Просторија за одлагање отпада   (20м2) </t>
  </si>
  <si>
    <t xml:space="preserve">Просторија за одлагање биоотпада  (15м2) </t>
  </si>
  <si>
    <t xml:space="preserve">Централни систем за опремање лабораторија гасовима (50м2) </t>
  </si>
  <si>
    <t>ТЕХНИЧКЕ ПРОСТОРИЈЕ - НЕТО УКУПНО</t>
  </si>
  <si>
    <t xml:space="preserve">САНИТАРНЕ ПРОСТОРИЈЕ - МОКРИ ЧВОРОВИ </t>
  </si>
  <si>
    <t>Мокри чворови за студенте код амфитеатара  (75м2)</t>
  </si>
  <si>
    <t>Мокри чворови по спратовима за студенте  (10 х 30м2)</t>
  </si>
  <si>
    <t>Мокри чвор уз радионице, централне лабораторије, HUB просторе (8 х 10м2)</t>
  </si>
  <si>
    <t xml:space="preserve">САНИТАРНЕ ПРОСТОРИЈЕ - МОКРИ ЧВОРОВИ - НЕТО УКУПНО     </t>
  </si>
  <si>
    <t>ГАЛЕРИЈА МУЗЕЈА И АТРИЈУМ</t>
  </si>
  <si>
    <t>Галерија Музеја за историју фармације у централном холу  (400м2)</t>
  </si>
  <si>
    <t>Атријум  – унутрашње зеленило (показно и украсно)  (200м2)</t>
  </si>
  <si>
    <t xml:space="preserve">ГАЛЕРИЈА МУЗЕЈА И АТРИЈУМ - НЕТО УКУПНО     </t>
  </si>
  <si>
    <t>(Г)   ТЕХНИЧКЕ ПРОСТОРИЈЕ - НЕТО УКУПНО</t>
  </si>
  <si>
    <t>Д.1 КАТЕДРА ЗА АНАЛИТИКУ ЛЕКОВА</t>
  </si>
  <si>
    <t xml:space="preserve">Д.1 КАТЕДРА ЗА АНАЛИТИКУ ЛЕКОВА - НЕТО УКУПНО     </t>
  </si>
  <si>
    <t>Д.2 КАТЕДРА ЗА АНАЛИТИЧКУ ХЕМИЈУ</t>
  </si>
  <si>
    <t>Д.3 КАТЕДРА ЗА БОТАНИКУ</t>
  </si>
  <si>
    <t xml:space="preserve">Д.3 КАТЕДРА ЗА БОТАНИКУ - НЕТО УКУПНО     </t>
  </si>
  <si>
    <t xml:space="preserve">Д.2 КАТЕДРА ЗА АНАЛИТИЧКУ ХЕМИЈУ - НЕТО УКУПНО     </t>
  </si>
  <si>
    <t>Д.4 КАТЕДРА ЗА БРОМАТОЛОГИЈУ</t>
  </si>
  <si>
    <t xml:space="preserve">Д.4 КАТЕДРА ЗА БРОМАТОЛОГИЈУ - НЕТО УКУПНО     </t>
  </si>
  <si>
    <t>Д.5 КАТЕДРА ЗА ФАРМАЦЕУТСКУ ХЕМИЈУ</t>
  </si>
  <si>
    <t xml:space="preserve">Д.5 КАТЕДРА ЗА ФАРМАЦЕУТСКУ ХЕМИЈУ - НЕТО УКУПНО     </t>
  </si>
  <si>
    <t>Д.6 КАТЕДРА ЗА ФАРМАЦЕУТСКУ ТЕХНОЛОГИЈУ И КОЗМЕТОЛОГИЈУ</t>
  </si>
  <si>
    <t xml:space="preserve">Д.6 КАТЕДРА ЗА ФАРМАЦЕУТСКУ ТЕХНОЛОГИЈУ И КОЗМЕТОЛОГИЈУ - НЕТО УКУПНО     </t>
  </si>
  <si>
    <t>Д.7 КАТЕДРА ЗА ФАРМАКОГНОЗИЈУ</t>
  </si>
  <si>
    <t xml:space="preserve">Д.7 КАТЕДРА ЗА ФАРМАКОГНОЗИЈУ - НЕТО УКУПНО     </t>
  </si>
  <si>
    <t>Д.8 КАТЕДРА ЗА ФАРМАКОКИНЕТИКУ И КЛИНИЧКУ ФАРМАЦИЈУ</t>
  </si>
  <si>
    <t xml:space="preserve">Д.8 КАТЕДРА ЗА ФАРМАКОКИНЕТИКУ И КЛИНИЧКУ ФАРМАЦИЈУ - НЕТО УКУПНО     </t>
  </si>
  <si>
    <t>Д.9 КАТЕДРА ЗА ФАРМАКОЛОГИЈУ</t>
  </si>
  <si>
    <t xml:space="preserve">Д.9 КАТЕДРА ЗА ФАРМАКОЛОГИЈУ - НЕТО УКУПНО     </t>
  </si>
  <si>
    <t>Д.10 КАТЕДРА ЗА ФИЗИЧКУ ХЕМИЈУ И ИНСТРУМЕНТАЛНЕ МЕТОДЕ</t>
  </si>
  <si>
    <t xml:space="preserve">Д.10 КАТЕДРА ЗА ФИЗИЧКУ ХЕМИЈУ И ИНСТРУМЕНТАЛНЕ МЕТОДЕ - НЕТО УКУПНО     </t>
  </si>
  <si>
    <t>Д.11 КАТЕДРА ЗА ФИЗИОЛОГИЈУ</t>
  </si>
  <si>
    <t xml:space="preserve">Д.11 КАТЕДРА ЗА ФИЗИОЛОГИЈУ - НЕТО УКУПНО     </t>
  </si>
  <si>
    <t>Д.12 КАТЕДРА ЗА ФИЗИКУ И МАТЕМАТИКУ</t>
  </si>
  <si>
    <t>Д.13 КАТЕДРА ЗА МЕДИЦИНСКУ БИОХЕМИЈУ</t>
  </si>
  <si>
    <t xml:space="preserve">Д.13 КАТЕДРА ЗА МЕДИЦИНСКУ БИОХЕМИЈУ - НЕТО УКУПНО     </t>
  </si>
  <si>
    <t>Д.14 КАТЕДРА ЗА МИКРОБИОЛОГИЈУ И ИМУНОЛОГИЈУ</t>
  </si>
  <si>
    <t xml:space="preserve">Д.14 КАТЕДРА ЗА МИКРОБИОЛОГИЈУ И ИМУНОЛОГИЈУ - НЕТО УКУПНО     </t>
  </si>
  <si>
    <t>Д.15 КАТЕДРА ЗА ОПШТУ И НЕОРГАНСКУ ХЕМИЈУ</t>
  </si>
  <si>
    <t xml:space="preserve">Д.15 КАТЕДРА ЗА ОПШТУ И НЕОРГАНСКУ ХЕМИЈУ - НЕТО УКУПНО     </t>
  </si>
  <si>
    <t>Д.16 КАТЕДРА ЗА ОРГАНСКУ ХЕМИЈУ</t>
  </si>
  <si>
    <t xml:space="preserve">Д.16 КАТЕДРА ЗА ОРГАНСКУ ХЕМИЈУ - НЕТО УКУПНО     </t>
  </si>
  <si>
    <t>Д.17 КАТЕДРА ЗА ПАТОБИОЛОГИЈУ</t>
  </si>
  <si>
    <t xml:space="preserve">Д.17 КАТЕДРА ЗА ПАТОБИОЛОГИЈУ - НЕТО УКУПНО     </t>
  </si>
  <si>
    <t>Д.18 КАТЕДРА ЗА СОЦИЈАЛНУ ФАРМАЦИЈУ И ФАРМАЦЕУТСКО ЗАКОНОДАВСТВО</t>
  </si>
  <si>
    <t xml:space="preserve">Д.18 КАТЕДРА ЗА СОЦИЈАЛНУ ФАРМАЦИЈУ И ФАРМАЦЕУТСКО ЗАКОНОДАВСТВО - НЕТО УКУПНО     </t>
  </si>
  <si>
    <t>Д.19 КАТЕДРА ЗА ТОКСИКОЛОГИЈУ "АКАДЕМИК ДАНИЛО СОЛДАТОВИЋ"</t>
  </si>
  <si>
    <t xml:space="preserve">Д.19 КАТЕДРА ЗА ТОКСИКОЛОГИЈУ "АКАДЕМИК ДАНИЛО СОЛДАТОВИЋ" - НЕТО УКУПНО     </t>
  </si>
  <si>
    <t>(Д) КАТЕДРЕ  - НЕТО УКУПНО</t>
  </si>
  <si>
    <t xml:space="preserve">Д. 12КАТЕДРА ЗА ФИЗИКУ И МАТЕМАТИКУ - НЕТО УКУПНО     </t>
  </si>
  <si>
    <t xml:space="preserve"> 1.1</t>
  </si>
  <si>
    <t xml:space="preserve"> 1.2</t>
  </si>
  <si>
    <t xml:space="preserve"> 1.3</t>
  </si>
  <si>
    <t xml:space="preserve"> 1.4</t>
  </si>
  <si>
    <t xml:space="preserve"> 1.5</t>
  </si>
  <si>
    <t xml:space="preserve"> 1.6</t>
  </si>
  <si>
    <t xml:space="preserve"> 1.7</t>
  </si>
  <si>
    <t xml:space="preserve"> 1.8</t>
  </si>
  <si>
    <t xml:space="preserve"> 1.9</t>
  </si>
  <si>
    <t>Лабораторија за истраживачки рад наставника и сарадника  (50м2)</t>
  </si>
  <si>
    <t>Помоћна просторија (смештај за спремачице / чајна кухиња) (20м2)</t>
  </si>
  <si>
    <t xml:space="preserve">Библиотека са канцеларијом (35м2) </t>
  </si>
  <si>
    <t xml:space="preserve">Кабинети за наставнике и сараднике  (3 х 10 м2; 2 х 25 м2) </t>
  </si>
  <si>
    <t xml:space="preserve">Кабинет за шефа катедре  (25м2) </t>
  </si>
  <si>
    <t xml:space="preserve">Тоалет  за запослене (10м2) </t>
  </si>
  <si>
    <t xml:space="preserve"> 2.1</t>
  </si>
  <si>
    <t xml:space="preserve"> 2.2</t>
  </si>
  <si>
    <t xml:space="preserve"> 2.3</t>
  </si>
  <si>
    <t xml:space="preserve"> 2.4</t>
  </si>
  <si>
    <t xml:space="preserve"> 2.5</t>
  </si>
  <si>
    <t xml:space="preserve"> 2.6</t>
  </si>
  <si>
    <t xml:space="preserve"> 2.7</t>
  </si>
  <si>
    <t xml:space="preserve"> 2.8</t>
  </si>
  <si>
    <t xml:space="preserve"> 2.9</t>
  </si>
  <si>
    <t xml:space="preserve"> 2.10</t>
  </si>
  <si>
    <t>Лабораторија за студенте + повезане са собом за ваге   (3 х 60 м2 + 5 x 2 м2  Собе за ваге)</t>
  </si>
  <si>
    <t>Лабораторија за истраживачки рад наставника и сарадника (60м2)</t>
  </si>
  <si>
    <t xml:space="preserve">Просторија за техничко особље и припрему хемикалија и анализа (25 м2 + 20 м2) </t>
  </si>
  <si>
    <t xml:space="preserve">Складиште хемикалија  (15 м2 повезано са Просторијом за техничко особље и припрему хемикалија и анализа) </t>
  </si>
  <si>
    <t>Помоћна просторија – прање  судова (10м2)</t>
  </si>
  <si>
    <t xml:space="preserve">Помоћна просторија (смештај за спремачице / чајна кухиња) (20м2) </t>
  </si>
  <si>
    <t xml:space="preserve">Библиотека са канцеларијом	  (35м2) </t>
  </si>
  <si>
    <t xml:space="preserve">Кабинети за наставнике и сараднике    (3 х 10 м2 +  25 м2) </t>
  </si>
  <si>
    <t xml:space="preserve"> 3.1</t>
  </si>
  <si>
    <t xml:space="preserve"> 3.2</t>
  </si>
  <si>
    <t xml:space="preserve"> 3.3</t>
  </si>
  <si>
    <t xml:space="preserve"> 3.4</t>
  </si>
  <si>
    <t xml:space="preserve"> 3.5</t>
  </si>
  <si>
    <t xml:space="preserve"> 3.6</t>
  </si>
  <si>
    <t xml:space="preserve"> 3.7</t>
  </si>
  <si>
    <t xml:space="preserve"> 3.8</t>
  </si>
  <si>
    <t>Вежбаоница за студенте (90 + 25 м2)</t>
  </si>
  <si>
    <t>Лабораторија за истраживачки рад наставника и сарадника (25м2)</t>
  </si>
  <si>
    <t xml:space="preserve">Просторија за апарате (20 м2) </t>
  </si>
  <si>
    <t xml:space="preserve">Помоћна просторија (смештај за спремачице / чајна кухиња)   (20м2) </t>
  </si>
  <si>
    <t>Библиотека са канцеларијом	 (35м2)</t>
  </si>
  <si>
    <t xml:space="preserve">Кабинети за наставнике и сараднике (2 х 20 м2 + 10 м2) </t>
  </si>
  <si>
    <t xml:space="preserve">Кабинет за шефа катедре   (25м2) </t>
  </si>
  <si>
    <t xml:space="preserve">Тоалет  за запослене    (10м2) </t>
  </si>
  <si>
    <t xml:space="preserve"> 4.1</t>
  </si>
  <si>
    <t xml:space="preserve"> 4.2</t>
  </si>
  <si>
    <t xml:space="preserve"> 4.3</t>
  </si>
  <si>
    <t xml:space="preserve"> 4.4</t>
  </si>
  <si>
    <t xml:space="preserve"> 4.5</t>
  </si>
  <si>
    <t xml:space="preserve"> 4.6</t>
  </si>
  <si>
    <t xml:space="preserve"> 4.7</t>
  </si>
  <si>
    <t xml:space="preserve"> 4.8</t>
  </si>
  <si>
    <t xml:space="preserve"> 4.9</t>
  </si>
  <si>
    <t xml:space="preserve"> 4.10</t>
  </si>
  <si>
    <t>Лабораторија за истраживачки рад наставника и сарадника + соба за ваге (50 м2 + 10 м2)</t>
  </si>
  <si>
    <t xml:space="preserve">Просторија за апарате (2 х 25 м2) </t>
  </si>
  <si>
    <t xml:space="preserve">Просторија за прање судова  (10 м2) </t>
  </si>
  <si>
    <t>Техничко особље и архива(20м2)</t>
  </si>
  <si>
    <t xml:space="preserve">Кабинети за наставнике и сараднике    (3 х 10 м2 + 2 х 20 м2 + 25 м2) </t>
  </si>
  <si>
    <t xml:space="preserve"> 5.1</t>
  </si>
  <si>
    <t xml:space="preserve"> 5.2</t>
  </si>
  <si>
    <t xml:space="preserve"> 5.3</t>
  </si>
  <si>
    <t xml:space="preserve"> 5.4</t>
  </si>
  <si>
    <t xml:space="preserve"> 5.5</t>
  </si>
  <si>
    <t xml:space="preserve"> 5.6</t>
  </si>
  <si>
    <t xml:space="preserve"> 5.7</t>
  </si>
  <si>
    <t xml:space="preserve"> 5.8</t>
  </si>
  <si>
    <t xml:space="preserve"> 5.9</t>
  </si>
  <si>
    <t xml:space="preserve"> 5.10</t>
  </si>
  <si>
    <t xml:space="preserve"> 5.11</t>
  </si>
  <si>
    <t>Лабораторија за студенте + повезан простор за припрему анализа + повезане собе за ваге 2 х 100 м2 + 15 м2 +Собе за ваге 2 x 2,5 м2</t>
  </si>
  <si>
    <t>Лабораторија за истраживачки рад наставника и сарадника + соба за ваге (100 м2 + 15 м2 +
Собе за ваге 2 x 2,5 м2)</t>
  </si>
  <si>
    <t xml:space="preserve">Лабораторија за HPLC са масеним спектрометром (30м2) </t>
  </si>
  <si>
    <t xml:space="preserve">Просторија за техничко особље + припрему хемикалија и анализа  (10 м2 + 15 м2) </t>
  </si>
  <si>
    <t>Складиште хемикалија (15м2)</t>
  </si>
  <si>
    <t xml:space="preserve">Просторија за прање судова + просторија за дестилацију воде (5 м2 + 5 м2) </t>
  </si>
  <si>
    <t xml:space="preserve">Библиотека са канцеларијом (50м2) </t>
  </si>
  <si>
    <t xml:space="preserve">Кабинети за наставнике и сараднике (6 х 10 м2 + 3 х 20 м2 + 3 х 25 м2) </t>
  </si>
  <si>
    <t xml:space="preserve">Тоалет  за запослене  (10м2) </t>
  </si>
  <si>
    <t>Лабораторија-вежбаоница за студенте (3 х 75 м2 + 3 х 50 м2)</t>
  </si>
  <si>
    <t>Лабораторија- вежбаоница за студенте (асептични блок) (20 м2 + 15 м2 )</t>
  </si>
  <si>
    <t xml:space="preserve"> 6.1</t>
  </si>
  <si>
    <t xml:space="preserve"> 6.2</t>
  </si>
  <si>
    <t xml:space="preserve"> 6.3</t>
  </si>
  <si>
    <t xml:space="preserve"> 6.4</t>
  </si>
  <si>
    <t xml:space="preserve"> 6.5</t>
  </si>
  <si>
    <t xml:space="preserve"> 6.6</t>
  </si>
  <si>
    <t xml:space="preserve"> 6.7</t>
  </si>
  <si>
    <t xml:space="preserve"> 6.8</t>
  </si>
  <si>
    <t xml:space="preserve"> 6.9</t>
  </si>
  <si>
    <t xml:space="preserve"> 6.10</t>
  </si>
  <si>
    <t xml:space="preserve"> 6.11</t>
  </si>
  <si>
    <t xml:space="preserve"> 6.12</t>
  </si>
  <si>
    <t xml:space="preserve"> 6.13</t>
  </si>
  <si>
    <t xml:space="preserve"> 6.14</t>
  </si>
  <si>
    <t xml:space="preserve">Лабораторија за истраживачки рад наставника и сарадника (30 м2 + 100 м2 + 100 м2 + 15 м2 + 15 м2 +10 м2 + 10 м2) </t>
  </si>
  <si>
    <t xml:space="preserve">Просторија за мерење при лабораторији за научно-истраживачки рад  (10 м2) </t>
  </si>
  <si>
    <t>Просторија за апарате (уређај за дестилацију воде, сушнице, аутоклави…) (3 х 5 м2)</t>
  </si>
  <si>
    <t xml:space="preserve">Семинарска сала (70м2) </t>
  </si>
  <si>
    <t xml:space="preserve">Магацин (30м2) </t>
  </si>
  <si>
    <t xml:space="preserve">Просторија за припрему и прање судова  (10 м2 + 15 м2) </t>
  </si>
  <si>
    <t xml:space="preserve">Помоћна просторија (смештај за спремачице / чајна кухиња)  (30м2) </t>
  </si>
  <si>
    <t xml:space="preserve">Просторија за техничаре и архива  (2 х 15 м2 ) </t>
  </si>
  <si>
    <t xml:space="preserve">Библиотека са канцеларијом  (50м2) </t>
  </si>
  <si>
    <t xml:space="preserve">Кабинети за наставнике и сараднике  (5 х 10 м2 + 4 х 20 м2 + 7 х 25 м2) </t>
  </si>
  <si>
    <t xml:space="preserve"> 7.1</t>
  </si>
  <si>
    <t xml:space="preserve"> 8.2</t>
  </si>
  <si>
    <t xml:space="preserve"> 7.2</t>
  </si>
  <si>
    <t xml:space="preserve"> 7.3</t>
  </si>
  <si>
    <t xml:space="preserve"> 7.4</t>
  </si>
  <si>
    <t xml:space="preserve"> 7.5</t>
  </si>
  <si>
    <t xml:space="preserve"> 7.6</t>
  </si>
  <si>
    <t xml:space="preserve"> 7.7</t>
  </si>
  <si>
    <t xml:space="preserve"> 7.8</t>
  </si>
  <si>
    <t xml:space="preserve"> 7.9</t>
  </si>
  <si>
    <t xml:space="preserve"> 7.10</t>
  </si>
  <si>
    <t xml:space="preserve"> 7.11</t>
  </si>
  <si>
    <t xml:space="preserve"> 7.12</t>
  </si>
  <si>
    <t xml:space="preserve"> 7.13</t>
  </si>
  <si>
    <t xml:space="preserve"> 7.14</t>
  </si>
  <si>
    <t>Вежбаоница за студенте – за микроскопске и макроскопску анализу дрога (2 х 70 м2)</t>
  </si>
  <si>
    <t>Лабораторија за студенте – хемијска анализа дрога + просторија за прање судова + просторија за припрему реагенаса +  додатни простор за припрему биљног материјала са добрим могућностима за природну вентилацију (150 м2 + 15 м2 + 20 м2 + 25 м2)</t>
  </si>
  <si>
    <t xml:space="preserve">Лабораторија за истраживачки рад наставника и сарадника + просторија за ваге + просторија за прање судова + просторија за дестиловану воду (80 м2 + 10 м2 + 10 м2 + 5 м2) </t>
  </si>
  <si>
    <t xml:space="preserve">Просторија за техничаре (20 м2) </t>
  </si>
  <si>
    <t>Просторија за апарате (2 х25 м2)</t>
  </si>
  <si>
    <t xml:space="preserve">Просторија за припрему узорака (15м2) </t>
  </si>
  <si>
    <t xml:space="preserve">Просторија са аналитичком опремом апаратима (2 х 15м2) </t>
  </si>
  <si>
    <t xml:space="preserve">Магацински простор за хемикалије  (20 м2) </t>
  </si>
  <si>
    <t xml:space="preserve">Магацински простор за биљни материјал  (50м2) </t>
  </si>
  <si>
    <t xml:space="preserve">Помоћна просторија (смештај за спремачице / чајна кухиња)   (20 м2 ) </t>
  </si>
  <si>
    <t xml:space="preserve">Кабинети за наставнике и сараднике  (2 х 25 м2 + 2 х 20 м2 + 4 х 10 м2) </t>
  </si>
  <si>
    <t xml:space="preserve"> 8.1</t>
  </si>
  <si>
    <t xml:space="preserve"> 8.3</t>
  </si>
  <si>
    <t xml:space="preserve"> 8.4</t>
  </si>
  <si>
    <t xml:space="preserve"> 8.5</t>
  </si>
  <si>
    <t xml:space="preserve"> 8.6</t>
  </si>
  <si>
    <t xml:space="preserve"> 8.7</t>
  </si>
  <si>
    <t xml:space="preserve"> 8.8</t>
  </si>
  <si>
    <t>Вежбаоница за студенте (50 м2)</t>
  </si>
  <si>
    <t>Лабораторија за истраживачки рад наставника и сарадника (40м2)</t>
  </si>
  <si>
    <t xml:space="preserve">Просторија за апарате (2 х 10 м2 + 20 м2) </t>
  </si>
  <si>
    <t xml:space="preserve">Кабинети за наставнике и сараднике  техничаре (5 х 10 м2 + 2 х 15 м2 + 2 х 20 м2 ) </t>
  </si>
  <si>
    <t xml:space="preserve"> 9.1</t>
  </si>
  <si>
    <t xml:space="preserve"> 9.2</t>
  </si>
  <si>
    <t xml:space="preserve"> 9.3</t>
  </si>
  <si>
    <t xml:space="preserve"> 9.4</t>
  </si>
  <si>
    <t xml:space="preserve"> 9.5</t>
  </si>
  <si>
    <t xml:space="preserve"> 9.6</t>
  </si>
  <si>
    <t xml:space="preserve"> 9.7</t>
  </si>
  <si>
    <t xml:space="preserve"> 9.8</t>
  </si>
  <si>
    <t xml:space="preserve"> 9.9</t>
  </si>
  <si>
    <t xml:space="preserve"> 9.10</t>
  </si>
  <si>
    <t xml:space="preserve"> 9.11</t>
  </si>
  <si>
    <t>Вежбаоница за студенте (2 х 45 м2)</t>
  </si>
  <si>
    <t>Лабораторија за истраживачки рад наставника и сарадника (50 м2 + 30 м2 + 20 м2 + 25 м2)</t>
  </si>
  <si>
    <t xml:space="preserve">Просторија за прање (10м2) </t>
  </si>
  <si>
    <t xml:space="preserve">Просторија за припрему  (15 м2) </t>
  </si>
  <si>
    <t>Просторија за апарате (20м2)</t>
  </si>
  <si>
    <t xml:space="preserve">Техничко особље (20м2) </t>
  </si>
  <si>
    <t xml:space="preserve">Кабинети за наставнике и сараднике (3 х 10 м2 + 2 х 20 м2 + 3 х 25 м2) </t>
  </si>
  <si>
    <t xml:space="preserve"> 10.1</t>
  </si>
  <si>
    <t xml:space="preserve"> 11.2</t>
  </si>
  <si>
    <t xml:space="preserve"> 10.2</t>
  </si>
  <si>
    <t xml:space="preserve"> 11.3</t>
  </si>
  <si>
    <t xml:space="preserve"> 10.3</t>
  </si>
  <si>
    <t xml:space="preserve"> 11.4</t>
  </si>
  <si>
    <t xml:space="preserve"> 10.4</t>
  </si>
  <si>
    <t xml:space="preserve"> 11.5</t>
  </si>
  <si>
    <t xml:space="preserve"> 10.5</t>
  </si>
  <si>
    <t xml:space="preserve"> 11.6</t>
  </si>
  <si>
    <t xml:space="preserve"> 10.6</t>
  </si>
  <si>
    <t xml:space="preserve"> 10.7</t>
  </si>
  <si>
    <t xml:space="preserve"> 10.8</t>
  </si>
  <si>
    <t xml:space="preserve"> 10.9</t>
  </si>
  <si>
    <t xml:space="preserve"> 10.10</t>
  </si>
  <si>
    <t xml:space="preserve"> 10.11</t>
  </si>
  <si>
    <t>Лабораторија за студенте  (110 м2 + 30 м2)</t>
  </si>
  <si>
    <t>Лабораторија за истраживачки рад наставника и сарадника (50м2)</t>
  </si>
  <si>
    <t xml:space="preserve">Просторија за апарате (20м2) </t>
  </si>
  <si>
    <t xml:space="preserve">Просторија за прање  (10м2) </t>
  </si>
  <si>
    <t>Просторија за припрему хемикалија и магацин хемикалија + соба за мерење (15 м2 + 10 м2)</t>
  </si>
  <si>
    <t xml:space="preserve">Кабинети за наставнике и сараднике (3 х 10 м2 + 1 х 25 м2 ) </t>
  </si>
  <si>
    <t xml:space="preserve">Кабинети за наставнике и сараднике  (2 х 10 м2 + 2 х 20 м2 + 25 м2 ) </t>
  </si>
  <si>
    <t xml:space="preserve">Библиотека са канцеларијом  (35м2) </t>
  </si>
  <si>
    <t xml:space="preserve">Техничко особље  (20м2) </t>
  </si>
  <si>
    <t xml:space="preserve">Просторија за припрему и магацин хемикалија (25м2) </t>
  </si>
  <si>
    <t xml:space="preserve">Просторија за апарате (30м2) </t>
  </si>
  <si>
    <t>Лабораторија за истраживачки рад наставника и сарадника (50 м2  (PCR лабораторија из 4 међусобно повезане просторије)
+ 75 м2  (подељена у 3 целине - краткорочне ћелијске културе-стерилна соба,  микроскопија и хистологија)
)</t>
  </si>
  <si>
    <t xml:space="preserve">Лабораторија за студенте (40м2) </t>
  </si>
  <si>
    <t>Вежбаоница за студенте  (60м2)</t>
  </si>
  <si>
    <t xml:space="preserve"> 11.1</t>
  </si>
  <si>
    <t xml:space="preserve"> 11.7</t>
  </si>
  <si>
    <t xml:space="preserve"> 11.8</t>
  </si>
  <si>
    <t xml:space="preserve"> 11.9</t>
  </si>
  <si>
    <t xml:space="preserve"> 11.10</t>
  </si>
  <si>
    <t xml:space="preserve"> 11.11</t>
  </si>
  <si>
    <t xml:space="preserve"> 11.12</t>
  </si>
  <si>
    <t xml:space="preserve">Кабинети за наставнике и сараднике    (10 м2 + 20 м2 + 25 м2 ) </t>
  </si>
  <si>
    <t>Техничко особље (20м2)</t>
  </si>
  <si>
    <t xml:space="preserve">Просторија за апарате (25м2) </t>
  </si>
  <si>
    <t xml:space="preserve">Лабораторија за истраживачки рад наставника и сарадника (30м2) </t>
  </si>
  <si>
    <t>Лабораторија/вежбаоница за студенте  (90м2)</t>
  </si>
  <si>
    <t xml:space="preserve"> 12.1</t>
  </si>
  <si>
    <t xml:space="preserve"> 12.2</t>
  </si>
  <si>
    <t xml:space="preserve"> 12.3</t>
  </si>
  <si>
    <t xml:space="preserve"> 12.4</t>
  </si>
  <si>
    <t xml:space="preserve"> 12.5</t>
  </si>
  <si>
    <t xml:space="preserve"> 12.6</t>
  </si>
  <si>
    <t xml:space="preserve"> 12.7</t>
  </si>
  <si>
    <t xml:space="preserve"> 12.8</t>
  </si>
  <si>
    <t xml:space="preserve"> 12.9</t>
  </si>
  <si>
    <t xml:space="preserve"> 13.1</t>
  </si>
  <si>
    <t xml:space="preserve"> 13.2</t>
  </si>
  <si>
    <t xml:space="preserve"> 13.3</t>
  </si>
  <si>
    <t xml:space="preserve"> 13.4</t>
  </si>
  <si>
    <t xml:space="preserve"> 13.5</t>
  </si>
  <si>
    <t xml:space="preserve"> 13.6</t>
  </si>
  <si>
    <t xml:space="preserve"> 13.7</t>
  </si>
  <si>
    <t xml:space="preserve"> 13.8</t>
  </si>
  <si>
    <t xml:space="preserve"> 13.9</t>
  </si>
  <si>
    <t xml:space="preserve"> 13.10</t>
  </si>
  <si>
    <t xml:space="preserve"> 13.11</t>
  </si>
  <si>
    <t xml:space="preserve"> 13.12</t>
  </si>
  <si>
    <t xml:space="preserve">Кабинети за наставнике и сараднике  (7 х 10 м2 + 4 х 20 м2 + 5 х 25 м2) </t>
  </si>
  <si>
    <t xml:space="preserve">Просторија за припрему хемикалија и магацин хемикалија, узорака, фрижидери + соба за мерење  (35 м2 + 10 м2) </t>
  </si>
  <si>
    <t xml:space="preserve">Хладна соба (20м2) </t>
  </si>
  <si>
    <t xml:space="preserve">Лабораторија за истраживачки рад наставника и сарадника (2 х 75 м2 + 30 м2 (подељен на 3 дела од по 10 м2)) </t>
  </si>
  <si>
    <t>Лабораторија за студенте   (3 х 75 м2 )</t>
  </si>
  <si>
    <t xml:space="preserve"> 14.1</t>
  </si>
  <si>
    <t xml:space="preserve"> 14.2</t>
  </si>
  <si>
    <t xml:space="preserve"> 14.3</t>
  </si>
  <si>
    <t xml:space="preserve"> 14.4</t>
  </si>
  <si>
    <t xml:space="preserve"> 14.5</t>
  </si>
  <si>
    <t xml:space="preserve"> 14.6</t>
  </si>
  <si>
    <t xml:space="preserve"> 14.7</t>
  </si>
  <si>
    <t xml:space="preserve"> 14.8</t>
  </si>
  <si>
    <t xml:space="preserve"> 14.9</t>
  </si>
  <si>
    <t xml:space="preserve"> 14.10</t>
  </si>
  <si>
    <t xml:space="preserve"> 14.11</t>
  </si>
  <si>
    <t xml:space="preserve"> 14.12</t>
  </si>
  <si>
    <t xml:space="preserve">Кабинети за наставнике и сараднике  (4 х 10 м2 + 2 х 20 м2 ) </t>
  </si>
  <si>
    <t xml:space="preserve">Просторија за припрему подлога и магацин хемикалија, узорака, фрижидери   (30м2) </t>
  </si>
  <si>
    <t xml:space="preserve">Хладна соба (10м2) </t>
  </si>
  <si>
    <t>Просторија за апарате (2 х 10 м2 + 20 м2)</t>
  </si>
  <si>
    <t xml:space="preserve">Лабораторија за истраживачки рад наставника и сарадника (2 х 45 м2 ) </t>
  </si>
  <si>
    <t>Лабораторија за студенте   (2 х 60 м2 )</t>
  </si>
  <si>
    <t xml:space="preserve"> 15.1</t>
  </si>
  <si>
    <t xml:space="preserve"> 15.2</t>
  </si>
  <si>
    <t xml:space="preserve"> 15.3</t>
  </si>
  <si>
    <t xml:space="preserve"> 15.4</t>
  </si>
  <si>
    <t xml:space="preserve"> 15.5</t>
  </si>
  <si>
    <t xml:space="preserve"> 15.6</t>
  </si>
  <si>
    <t xml:space="preserve"> 15.7</t>
  </si>
  <si>
    <t xml:space="preserve"> 15.8</t>
  </si>
  <si>
    <t xml:space="preserve"> 15.9</t>
  </si>
  <si>
    <t xml:space="preserve"> 15.10</t>
  </si>
  <si>
    <t xml:space="preserve">Кабинети за наставнике и сараднике    (2 х 20 м2 ) </t>
  </si>
  <si>
    <t xml:space="preserve">Магацин хемикалија  (30 м2) </t>
  </si>
  <si>
    <t xml:space="preserve">Просторија за прање (10 м2) </t>
  </si>
  <si>
    <t>Лабораторија за истраживачки рад наставника и сарадника (40 м2)</t>
  </si>
  <si>
    <t xml:space="preserve"> 16.1</t>
  </si>
  <si>
    <t xml:space="preserve"> 16.2</t>
  </si>
  <si>
    <t xml:space="preserve"> 16.3</t>
  </si>
  <si>
    <t xml:space="preserve"> 16.4</t>
  </si>
  <si>
    <t xml:space="preserve"> 16.5</t>
  </si>
  <si>
    <t xml:space="preserve"> 16.6</t>
  </si>
  <si>
    <t xml:space="preserve"> 16.7</t>
  </si>
  <si>
    <t xml:space="preserve"> 16.8</t>
  </si>
  <si>
    <t xml:space="preserve"> 16.9</t>
  </si>
  <si>
    <t xml:space="preserve"> 16.10</t>
  </si>
  <si>
    <t xml:space="preserve"> 16.11</t>
  </si>
  <si>
    <t xml:space="preserve"> 16.12</t>
  </si>
  <si>
    <t xml:space="preserve"> 16.13</t>
  </si>
  <si>
    <t xml:space="preserve">Кабинети за наставнике и сараднике (10 м2 + 2 х 20 м2 + 25 м2 ) </t>
  </si>
  <si>
    <t>Магацин хемикалија и потрошног материјала (20м2)</t>
  </si>
  <si>
    <t xml:space="preserve">Просторија за прање  (10 м2) </t>
  </si>
  <si>
    <t>Просторија за NMR (40м2)</t>
  </si>
  <si>
    <t xml:space="preserve">Лабораторија за истраживачки рад наставника и сарадника + соба за мерење  (90 м2 + 10 м2) </t>
  </si>
  <si>
    <t xml:space="preserve"> 17.1</t>
  </si>
  <si>
    <t xml:space="preserve"> 17.2</t>
  </si>
  <si>
    <t xml:space="preserve"> 17.3</t>
  </si>
  <si>
    <t xml:space="preserve"> 17.4</t>
  </si>
  <si>
    <t xml:space="preserve"> 17.5</t>
  </si>
  <si>
    <t xml:space="preserve"> 17.6</t>
  </si>
  <si>
    <t xml:space="preserve"> 17.7</t>
  </si>
  <si>
    <t xml:space="preserve"> 17.8</t>
  </si>
  <si>
    <t xml:space="preserve"> 17.9</t>
  </si>
  <si>
    <t xml:space="preserve"> 17.10</t>
  </si>
  <si>
    <t xml:space="preserve"> 17.11</t>
  </si>
  <si>
    <t xml:space="preserve">Кабинети за наставнике и сараднике (2 х 10 м2 + 3 х 25 м2 ) </t>
  </si>
  <si>
    <t xml:space="preserve">Техничко особље и архива (20м2) </t>
  </si>
  <si>
    <t>ПЦР соба са предпросторијом (30м2)</t>
  </si>
  <si>
    <t xml:space="preserve">Простор за стерилни рад са предпросторијом  (20м2) </t>
  </si>
  <si>
    <t xml:space="preserve">Просторија за припрему узорака за флуоресцентно микроскопску анализу (10м2) </t>
  </si>
  <si>
    <t>Лабораторија за истраживачки рад наставника и сарадника (биохемијска лабораторија) (40 м2  + 15 м2)</t>
  </si>
  <si>
    <t xml:space="preserve"> 18.1</t>
  </si>
  <si>
    <t xml:space="preserve"> 18.2</t>
  </si>
  <si>
    <t xml:space="preserve"> 18.3</t>
  </si>
  <si>
    <t xml:space="preserve"> 18.4</t>
  </si>
  <si>
    <t xml:space="preserve"> 18.5</t>
  </si>
  <si>
    <t xml:space="preserve"> 18.6</t>
  </si>
  <si>
    <t xml:space="preserve"> 18.7</t>
  </si>
  <si>
    <t xml:space="preserve"> 18.8</t>
  </si>
  <si>
    <t xml:space="preserve">Кабинети за наставнике и сараднике (5 х 10 м2 +  2 х 20 м2 ) </t>
  </si>
  <si>
    <t xml:space="preserve">Материјал за наставу и архива (20 м2) </t>
  </si>
  <si>
    <t>Просторија за истраживачки рад наставника и сарадника (30м2)</t>
  </si>
  <si>
    <t>Лабораторија/вежбаоница за студенте  (90 м2 + 80 м2)</t>
  </si>
  <si>
    <t xml:space="preserve"> 19.1</t>
  </si>
  <si>
    <t xml:space="preserve"> 19.2</t>
  </si>
  <si>
    <t xml:space="preserve"> 19.3</t>
  </si>
  <si>
    <t xml:space="preserve"> 19.4</t>
  </si>
  <si>
    <t xml:space="preserve"> 19.5</t>
  </si>
  <si>
    <t xml:space="preserve"> 19.6</t>
  </si>
  <si>
    <t xml:space="preserve"> 19.7</t>
  </si>
  <si>
    <t xml:space="preserve"> 19.8</t>
  </si>
  <si>
    <t xml:space="preserve"> 19.9</t>
  </si>
  <si>
    <t xml:space="preserve"> 19.10</t>
  </si>
  <si>
    <t xml:space="preserve"> 19.11</t>
  </si>
  <si>
    <t xml:space="preserve">Кабинети за наставнике и сараднике (4 х 10 м2 + 20 м2 + 25 м2 ) </t>
  </si>
  <si>
    <t xml:space="preserve">Библиотека са канцеларијом (40м2) </t>
  </si>
  <si>
    <t>Магацин за хемикалије, потрошни материјал (15м2)</t>
  </si>
  <si>
    <t>Лабораторија за истраживачки рад наставника и сарадника(30 м2 + 50 м2 + 100 м2)</t>
  </si>
  <si>
    <t>Лабораторија за студенте + просторија за припрему анализа – соба за мерење  (3 х 60 м2 + 15 м2 + 10 м2)</t>
  </si>
  <si>
    <t xml:space="preserve"> Биланси остварених капацитета по функционалним целинама и укупно - ОБЈЕКАТ ФАРМАЦЕУТСКОГ ФАКУЛТЕТА</t>
  </si>
  <si>
    <t>локација и диспозиција просторије</t>
  </si>
  <si>
    <t>остварени критеријуми конкурсним решењем</t>
  </si>
  <si>
    <t>Б    АДМИНИСТРАЦИЈА</t>
  </si>
  <si>
    <t>Амфитеатар велики; 500 места (600м2)</t>
  </si>
  <si>
    <t xml:space="preserve">Компјутерска учионица; 6 х 40 места (6 х 100m2)   </t>
  </si>
  <si>
    <t xml:space="preserve">Учионица; 4 х 40 места (4 х 100m2)  </t>
  </si>
  <si>
    <t xml:space="preserve">Лабораторија симулирајућа апотека; 3 х 20 места (3 х 40m2)  </t>
  </si>
  <si>
    <t xml:space="preserve">Читаоница - централна; 60 места  (150м2)  </t>
  </si>
  <si>
    <t xml:space="preserve">Компјутерска читаоница; 30 места (60 м2)  </t>
  </si>
  <si>
    <t xml:space="preserve">Амфитеатар средњи; 2 х 250 места (2 х 250м2) </t>
  </si>
  <si>
    <t xml:space="preserve">Амфитеатар мали; 2 х 100 (2 х 120м2)  </t>
  </si>
  <si>
    <t>приземље - 3 додатне просторије уз сваки амфитеатар; (амфитеатри морају да буду једни поред других)</t>
  </si>
  <si>
    <t>Учионице да буду повезане хоризонталном комуникацијом, једна поред друге.
Потребно природно осветљење.</t>
  </si>
  <si>
    <t>Учионице да буду повезане хоризонталном комуникацијом, једна поред друге.
Додатна просторија уз апотеку за наставно особље.</t>
  </si>
  <si>
    <t>Потребан простор за рад на рачунарима и просторије библиотекара.
Диспозиција северна или североисточна).</t>
  </si>
  <si>
    <t>Близу главног улаза Факултета</t>
  </si>
  <si>
    <t>Сместити у непосредној близини Одсека за наставу и студнтска питања</t>
  </si>
  <si>
    <t>Канцеларија продекана за наставу и продекана за посдледипломску наставу и континуирану едукацију (30м2)</t>
  </si>
  <si>
    <t>Улаз из канцеларије пословног секретара, а та просторија мора бити пројектована на начин да омогући боравак више особа које чекају пријем код декана.</t>
  </si>
  <si>
    <t>Пожељно да се налази у близу соби декана.
Једна канцеларија у непосредној хиризонталној комуникацији са студентском службом, а друга у непосредној хоризонталној комуникацији са службом за финанскијске послове.</t>
  </si>
  <si>
    <t>У близини канцеларије декана и продекана</t>
  </si>
  <si>
    <t xml:space="preserve">Служба за информационе технологије; 6 запослених (155 + 20м2)  </t>
  </si>
  <si>
    <t>1 засебан канцеларијски простор који је лако доступан рачунарских простора у згради (средишњи спрат).
2 серверске собе (1 у средишту зграде, 1 у приземљу).
1 просторија за складиштење ИТ опреме (30м2) која је позиционирана у приземљу близу лифта.</t>
  </si>
  <si>
    <t xml:space="preserve">Близу главног улаза Факултета.
</t>
  </si>
  <si>
    <t>Депо музеја треба да садржи следеће просторије: 
1. пријем, дезинфекцију, чишћење и паковање  уметничко историјских дела, архивалија  и књига, 30 m2
2. просторија за чување уметничко – историјских дела 150 m2,
3. просторија за чување библиотечких јединица и архивске грађе 100 m2
4. канцеларија кустоса са обезбеђеним делом за чување документације и са делом за читаоничке столове и столице, 60 m2
5. мокри чвор са тоалетом, 3 m2
6. просторија за конзерваторско рестаураторске радове 40 m2</t>
  </si>
  <si>
    <t>Канцеларијски део- 30 m2
Складиште - 50 m2</t>
  </si>
  <si>
    <t>Најмање 5 шалтера.
Функционишу као целина и у хоризонталној комуникацији су са канцеларијама Одсека за наставу и студентска питања.</t>
  </si>
  <si>
    <t>Повезани хоризонталном комуникацијом</t>
  </si>
  <si>
    <t>Заједнички простор 30 m2
Складиште 30 m2</t>
  </si>
  <si>
    <t>Мора да буде "Оpen space".</t>
  </si>
  <si>
    <t>Приземље са улазом споља.</t>
  </si>
  <si>
    <t>Одвојен улаз у део зграде у ком се налази лабораторија.</t>
  </si>
  <si>
    <t>Посебна зграда у непосредној близини факултета, која је комуникацијом у нивоу приземља повезана са зградом факултета.</t>
  </si>
  <si>
    <t>Два одвојена сегмента, за  опасни отпад и радиоактивни отпад</t>
  </si>
  <si>
    <t>Поседује машинску собу, гасна пумпа (просторија).
Морају да имају директну везу са прилазом.</t>
  </si>
  <si>
    <t>1. Простор за замрзивач,
2. Танк са течним азотом,
3. Соба за фрижидере.</t>
  </si>
  <si>
    <t>Мрачне собе, без прозора</t>
  </si>
  <si>
    <t>Свака од четири просторије треба да има посебну вентилацију и градијент притиска је потребан од најчистијих до најконтаминиранијих соба аеросолом. Потребне су четири просторије специфичне оријентације и положаја. Потребне су две овакве лабораторије. Једна је резервна у случају контаминације. Могућност за периодичну деконтаминацију гасом</t>
  </si>
  <si>
    <t>Без прозора</t>
  </si>
  <si>
    <t>Издвојен део за систем за дејонизовану воду за рад биохемијског анализатора.</t>
  </si>
  <si>
    <t>1. Простор за фрижидере и замрзиваче,
2. Просторија за анализу урина (15м2) са природним осветљењем.</t>
  </si>
  <si>
    <t>Издвојен простор за:
1. Пацијенте са столицама око 10 м2,
2. Мокри чвор (2 тоалета, мушки и женски, по 5 м2),
3. Пријемни шалтер са 2 до 4 радних места са одвојеним делом за пријем урина.
4. 2-4 стандардних кабина за узимање материјала око 16 м2
5. Део за обраду пријема узорака - 10 м2.</t>
  </si>
  <si>
    <t>Одвојен простор за лабораторију за извођење ПЦР реакције.</t>
  </si>
  <si>
    <t>Не сме да буде под земљом.</t>
  </si>
  <si>
    <t>Електро 40 m2
Вик 40 m2
Машинске инсталације 40 m2
Ентеријерско уређење 40 m2
Пејзажно уређење 40 m2
Заједнички простор 20 m2</t>
  </si>
  <si>
    <t>Локација овог простора, у случају вишеспратне зграде, приземље објекта, идеално близу улаза, лифта.</t>
  </si>
  <si>
    <t>Лабораторија за студенте + повезана са собом за ваге; 32 радна места за студенте   (120 м2 + 4 x 2 м2)</t>
  </si>
  <si>
    <t>4 собе за ваге</t>
  </si>
  <si>
    <t>Мора бити повезано са просторијом за техничко особље и припрему хемикалија и анализа.</t>
  </si>
  <si>
    <t xml:space="preserve">Просторија за техничко особље и припрему хемикалија и анализа (20 м2 у коју треба сместити апарат за дестилацију воде.) </t>
  </si>
  <si>
    <t>5 x 2 м2  Собе за ваге
3 х 60 м2 Лабораторије</t>
  </si>
  <si>
    <t>Да се наставља на лабораторију за студенте са којом је спојена вратима.</t>
  </si>
  <si>
    <t>Повезано са просторијом за техничко особље и припрему хемикалија и анализа</t>
  </si>
  <si>
    <t>Лабораторија за студенте + просторија за припрему анализа + соба за ваге. 32 у великој и 16 радних места у малој сали за студенте. (125 м2 + 80 м2) + 15 м2 + 10 м2 за собу за ваге</t>
  </si>
  <si>
    <t>1. Лабораторија
2. Просторија за припрему анализа
3. Соба за ваге</t>
  </si>
  <si>
    <t>Одвојена соба за ваге</t>
  </si>
  <si>
    <t>Собе за ваге 2 x 2,5 м2</t>
  </si>
  <si>
    <t>6 просторија</t>
  </si>
  <si>
    <t>2 просторије</t>
  </si>
  <si>
    <t>7 просторија</t>
  </si>
  <si>
    <t>3 просторије</t>
  </si>
  <si>
    <t>16 просторија</t>
  </si>
  <si>
    <t>Додатни простор за припрему биљног материјала са природном вентилацијом (10-15 м2)</t>
  </si>
  <si>
    <t>1 Просторија са одвојеним делом за генератор гасова.
1 Просторија обезбеђена за боце са гасовима</t>
  </si>
  <si>
    <t>Простор за испирање очију или безбедносни туш</t>
  </si>
  <si>
    <t>Мора да буде у приземљу.
Простор за испирање очију или безбедносни туш.</t>
  </si>
  <si>
    <t>У свакој од две лабораторије , по један одвојени део који је стерилна соба (3х4метара) 
Индустријски под, вентилација.</t>
  </si>
  <si>
    <t>У свакој од две лабораторије , по један одвојени део који је стерилна соба (3х4 м2) 
Индустријски под, вентилација.</t>
  </si>
  <si>
    <t>Издвојен део за припрему анализа 15 м2.</t>
  </si>
  <si>
    <t>Веће лабораторије - Издвојен осигурани део за гасове. 
Мања лабораторија od 45 m2 подељена у три мање  просторије од по 15 м2 како би се организовао нормалан процес рада. Свака мора имати одвојена врата. Једна лабораторија мора имати следеће техничке спецификације: вода, дигестор, инсталације за ламинарну комору. Остале две просторије морају имати воду.</t>
  </si>
  <si>
    <t>У оквиру једне лабораторије издвојен део за стерилан рад 15м2.</t>
  </si>
  <si>
    <t>Лабораторија за студенте + просторија за припрему хемикалија; 20 радних места по лабораторији (60 м2 + 35 м2)</t>
  </si>
  <si>
    <t>Издвојен део за припрему анализа 15 м2.
Између лабораторија простор за припрему хемикалија.</t>
  </si>
  <si>
    <t xml:space="preserve">Лабораторија за студенте + просторија за припрему хемикалија и анализа; 20 радних места по лабораторији  (3 х 60 м2 + 15 м2) </t>
  </si>
  <si>
    <t>Соба у приземљу.</t>
  </si>
  <si>
    <t>Уз лабораторију за научно истраживачки рад запослених.</t>
  </si>
  <si>
    <t>1. Део просторије опремљен као симулирана апотека са четири радна места 20м2,
2. Део просторије опремљен за рад асистената 10 м2</t>
  </si>
  <si>
    <t>Две лабораторије од 50 и 100 м2 имају дигесторе.</t>
  </si>
  <si>
    <t>Хоризонталном комуникацијом повезана са лабораторијом.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</si>
</sst>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b/>
      <i/>
      <sz val="11"/>
      <color theme="1"/>
      <name val="Calibri"/>
      <family val="2"/>
      <charset val="238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2" fillId="0" borderId="0" xfId="0" applyFont="1" applyFill="1"/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left"/>
    </xf>
    <xf numFmtId="0" fontId="0" fillId="0" borderId="8" xfId="0" applyBorder="1"/>
    <xf numFmtId="0" fontId="1" fillId="0" borderId="8" xfId="0" applyFont="1" applyFill="1" applyBorder="1" applyAlignment="1">
      <alignment horizont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7" fillId="5" borderId="3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right" vertical="center"/>
    </xf>
    <xf numFmtId="0" fontId="0" fillId="0" borderId="8" xfId="0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9" fillId="0" borderId="8" xfId="0" applyFont="1" applyFill="1" applyBorder="1" applyAlignment="1">
      <alignment horizontal="center" wrapText="1"/>
    </xf>
    <xf numFmtId="4" fontId="13" fillId="0" borderId="9" xfId="0" applyNumberFormat="1" applyFont="1" applyFill="1" applyBorder="1" applyAlignment="1">
      <alignment horizontal="center"/>
    </xf>
    <xf numFmtId="4" fontId="14" fillId="3" borderId="8" xfId="0" applyNumberFormat="1" applyFont="1" applyFill="1" applyBorder="1" applyAlignment="1">
      <alignment horizontal="center" vertical="center"/>
    </xf>
    <xf numFmtId="4" fontId="7" fillId="3" borderId="8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/>
    </xf>
    <xf numFmtId="0" fontId="15" fillId="0" borderId="8" xfId="0" applyFont="1" applyBorder="1"/>
    <xf numFmtId="0" fontId="16" fillId="0" borderId="8" xfId="0" applyFont="1" applyFill="1" applyBorder="1" applyAlignment="1">
      <alignment horizontal="center"/>
    </xf>
    <xf numFmtId="0" fontId="17" fillId="0" borderId="0" xfId="0" applyFont="1" applyFill="1"/>
    <xf numFmtId="0" fontId="16" fillId="0" borderId="0" xfId="0" applyFont="1"/>
    <xf numFmtId="0" fontId="9" fillId="0" borderId="1" xfId="0" applyFont="1" applyFill="1" applyBorder="1" applyAlignment="1">
      <alignment horizontal="center"/>
    </xf>
    <xf numFmtId="0" fontId="18" fillId="0" borderId="0" xfId="0" applyFont="1"/>
    <xf numFmtId="0" fontId="15" fillId="0" borderId="9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left" wrapText="1"/>
    </xf>
    <xf numFmtId="0" fontId="15" fillId="0" borderId="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0" fontId="18" fillId="0" borderId="8" xfId="0" applyFont="1" applyBorder="1"/>
    <xf numFmtId="0" fontId="9" fillId="0" borderId="9" xfId="0" applyFont="1" applyFill="1" applyBorder="1" applyAlignment="1">
      <alignment horizontal="center" wrapText="1"/>
    </xf>
    <xf numFmtId="16" fontId="9" fillId="0" borderId="1" xfId="0" applyNumberFormat="1" applyFont="1" applyFill="1" applyBorder="1" applyAlignment="1">
      <alignment horizontal="center"/>
    </xf>
    <xf numFmtId="0" fontId="18" fillId="0" borderId="0" xfId="0" applyFont="1" applyAlignment="1">
      <alignment wrapText="1"/>
    </xf>
    <xf numFmtId="0" fontId="9" fillId="0" borderId="8" xfId="0" applyFont="1" applyFill="1" applyBorder="1" applyAlignment="1">
      <alignment horizontal="center" vertical="center"/>
    </xf>
    <xf numFmtId="4" fontId="13" fillId="5" borderId="9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wrapText="1"/>
    </xf>
    <xf numFmtId="0" fontId="18" fillId="0" borderId="9" xfId="0" applyFont="1" applyBorder="1"/>
    <xf numFmtId="0" fontId="18" fillId="0" borderId="8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16" fontId="15" fillId="0" borderId="8" xfId="0" applyNumberFormat="1" applyFont="1" applyFill="1" applyBorder="1" applyAlignment="1">
      <alignment horizontal="center" vertical="center"/>
    </xf>
    <xf numFmtId="0" fontId="15" fillId="0" borderId="8" xfId="0" applyFont="1" applyBorder="1" applyAlignment="1">
      <alignment wrapText="1"/>
    </xf>
    <xf numFmtId="0" fontId="7" fillId="3" borderId="1" xfId="0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right" vertical="center"/>
    </xf>
    <xf numFmtId="0" fontId="7" fillId="5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right" vertical="center"/>
    </xf>
    <xf numFmtId="0" fontId="20" fillId="0" borderId="2" xfId="0" applyFont="1" applyFill="1" applyBorder="1" applyAlignment="1">
      <alignment horizontal="right" vertical="center"/>
    </xf>
    <xf numFmtId="4" fontId="13" fillId="0" borderId="7" xfId="0" applyNumberFormat="1" applyFont="1" applyFill="1" applyBorder="1" applyAlignment="1">
      <alignment horizontal="center"/>
    </xf>
    <xf numFmtId="16" fontId="9" fillId="0" borderId="8" xfId="0" applyNumberFormat="1" applyFont="1" applyFill="1" applyBorder="1" applyAlignment="1">
      <alignment horizontal="center"/>
    </xf>
    <xf numFmtId="0" fontId="0" fillId="0" borderId="8" xfId="0" applyBorder="1" applyAlignment="1">
      <alignment horizontal="left" wrapText="1"/>
    </xf>
    <xf numFmtId="0" fontId="9" fillId="0" borderId="9" xfId="0" applyFont="1" applyFill="1" applyBorder="1" applyAlignment="1">
      <alignment horizontal="left"/>
    </xf>
    <xf numFmtId="0" fontId="19" fillId="5" borderId="10" xfId="0" applyFont="1" applyFill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8" fillId="0" borderId="7" xfId="0" applyFont="1" applyBorder="1"/>
    <xf numFmtId="0" fontId="20" fillId="0" borderId="10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left"/>
    </xf>
    <xf numFmtId="0" fontId="18" fillId="0" borderId="8" xfId="0" applyFont="1" applyBorder="1" applyAlignment="1">
      <alignment wrapText="1"/>
    </xf>
    <xf numFmtId="0" fontId="8" fillId="0" borderId="9" xfId="0" applyFont="1" applyFill="1" applyBorder="1" applyAlignment="1">
      <alignment horizontal="right" vertical="center"/>
    </xf>
    <xf numFmtId="0" fontId="6" fillId="0" borderId="11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right" vertical="center"/>
    </xf>
    <xf numFmtId="4" fontId="13" fillId="6" borderId="8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/>
    </xf>
    <xf numFmtId="0" fontId="22" fillId="0" borderId="9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 vertical="center" wrapText="1"/>
    </xf>
    <xf numFmtId="0" fontId="23" fillId="0" borderId="8" xfId="0" applyFont="1" applyBorder="1"/>
    <xf numFmtId="0" fontId="23" fillId="0" borderId="8" xfId="0" applyFont="1" applyBorder="1" applyAlignment="1">
      <alignment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12" fillId="0" borderId="8" xfId="0" applyFont="1" applyBorder="1"/>
    <xf numFmtId="0" fontId="12" fillId="0" borderId="8" xfId="0" applyFont="1" applyBorder="1" applyAlignment="1">
      <alignment horizontal="left" vertical="top" wrapText="1"/>
    </xf>
    <xf numFmtId="0" fontId="20" fillId="0" borderId="8" xfId="0" applyFont="1" applyFill="1" applyBorder="1" applyAlignment="1">
      <alignment horizontal="right" vertical="center"/>
    </xf>
    <xf numFmtId="0" fontId="12" fillId="0" borderId="8" xfId="0" applyFont="1" applyBorder="1" applyAlignment="1">
      <alignment wrapText="1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vertical="top" wrapText="1"/>
    </xf>
    <xf numFmtId="0" fontId="9" fillId="0" borderId="8" xfId="0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3" fillId="0" borderId="9" xfId="0" applyFont="1" applyBorder="1" applyAlignment="1">
      <alignment horizontal="left" vertical="top" wrapText="1"/>
    </xf>
    <xf numFmtId="16" fontId="9" fillId="0" borderId="1" xfId="0" applyNumberFormat="1" applyFont="1" applyFill="1" applyBorder="1" applyAlignment="1">
      <alignment horizontal="center" vertical="center"/>
    </xf>
    <xf numFmtId="0" fontId="18" fillId="0" borderId="8" xfId="0" applyFont="1" applyBorder="1" applyAlignment="1">
      <alignment vertical="center"/>
    </xf>
    <xf numFmtId="0" fontId="9" fillId="0" borderId="8" xfId="0" applyFont="1" applyFill="1" applyBorder="1" applyAlignment="1">
      <alignment horizontal="left" vertical="top" wrapText="1"/>
    </xf>
    <xf numFmtId="0" fontId="23" fillId="0" borderId="8" xfId="0" applyFont="1" applyBorder="1" applyAlignment="1">
      <alignment vertical="top" wrapText="1"/>
    </xf>
    <xf numFmtId="0" fontId="18" fillId="0" borderId="9" xfId="0" applyFont="1" applyBorder="1" applyAlignment="1">
      <alignment vertical="top" wrapText="1"/>
    </xf>
    <xf numFmtId="0" fontId="0" fillId="0" borderId="8" xfId="0" applyBorder="1" applyAlignment="1">
      <alignment horizontal="left" vertical="center" wrapText="1"/>
    </xf>
    <xf numFmtId="0" fontId="23" fillId="0" borderId="0" xfId="0" applyFont="1" applyAlignment="1">
      <alignment vertical="top" wrapText="1"/>
    </xf>
    <xf numFmtId="0" fontId="12" fillId="0" borderId="8" xfId="0" applyFont="1" applyBorder="1" applyAlignment="1">
      <alignment horizontal="left" wrapText="1"/>
    </xf>
    <xf numFmtId="0" fontId="23" fillId="0" borderId="8" xfId="0" applyFont="1" applyBorder="1" applyAlignment="1">
      <alignment vertical="center" wrapText="1"/>
    </xf>
    <xf numFmtId="0" fontId="15" fillId="0" borderId="8" xfId="0" applyFont="1" applyFill="1" applyBorder="1" applyAlignment="1">
      <alignment horizontal="center" vertical="center"/>
    </xf>
    <xf numFmtId="0" fontId="22" fillId="0" borderId="8" xfId="0" applyFont="1" applyBorder="1" applyAlignment="1">
      <alignment wrapText="1"/>
    </xf>
    <xf numFmtId="0" fontId="23" fillId="0" borderId="8" xfId="0" applyFont="1" applyBorder="1" applyAlignment="1">
      <alignment horizontal="left" vertical="top" wrapText="1"/>
    </xf>
    <xf numFmtId="16" fontId="9" fillId="0" borderId="8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right" vertical="center"/>
    </xf>
    <xf numFmtId="0" fontId="20" fillId="0" borderId="2" xfId="0" applyFont="1" applyFill="1" applyBorder="1" applyAlignment="1">
      <alignment horizontal="right" vertical="center"/>
    </xf>
    <xf numFmtId="0" fontId="24" fillId="5" borderId="1" xfId="0" applyFont="1" applyFill="1" applyBorder="1" applyAlignment="1">
      <alignment horizontal="right" vertical="center"/>
    </xf>
    <xf numFmtId="0" fontId="19" fillId="5" borderId="2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right" vertical="center"/>
    </xf>
    <xf numFmtId="0" fontId="7" fillId="5" borderId="2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13" fillId="0" borderId="8" xfId="0" applyFont="1" applyFill="1" applyBorder="1" applyAlignment="1">
      <alignment horizontal="right" vertical="center"/>
    </xf>
    <xf numFmtId="0" fontId="20" fillId="0" borderId="8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9"/>
  <sheetViews>
    <sheetView tabSelected="1" zoomScaleNormal="100" workbookViewId="0">
      <selection activeCell="A6" sqref="A6:E6"/>
    </sheetView>
  </sheetViews>
  <sheetFormatPr defaultRowHeight="15" x14ac:dyDescent="0.25"/>
  <cols>
    <col min="1" max="1" width="12.42578125" customWidth="1"/>
    <col min="2" max="2" width="99.42578125" customWidth="1"/>
    <col min="3" max="3" width="24.28515625" customWidth="1"/>
    <col min="4" max="4" width="33.85546875" customWidth="1"/>
    <col min="5" max="5" width="33.7109375" customWidth="1"/>
    <col min="6" max="6" width="12.85546875" customWidth="1"/>
  </cols>
  <sheetData>
    <row r="1" spans="1:6" x14ac:dyDescent="0.25">
      <c r="A1" s="140" t="s">
        <v>12</v>
      </c>
      <c r="B1" s="141"/>
      <c r="C1" s="141"/>
      <c r="D1" s="141"/>
      <c r="E1" s="142"/>
      <c r="F1" s="3"/>
    </row>
    <row r="2" spans="1:6" ht="38.25" customHeight="1" x14ac:dyDescent="0.25">
      <c r="A2" s="4" t="s">
        <v>586</v>
      </c>
      <c r="B2" s="5"/>
      <c r="C2" s="5"/>
      <c r="D2" s="5"/>
      <c r="E2" s="6"/>
      <c r="F2" s="3"/>
    </row>
    <row r="3" spans="1:6" ht="15.75" x14ac:dyDescent="0.25">
      <c r="A3" s="143" t="s">
        <v>0</v>
      </c>
      <c r="B3" s="144"/>
      <c r="C3" s="144"/>
      <c r="D3" s="144"/>
      <c r="E3" s="145"/>
      <c r="F3" s="3"/>
    </row>
    <row r="4" spans="1:6" ht="15.75" x14ac:dyDescent="0.25">
      <c r="A4" s="143" t="s">
        <v>186</v>
      </c>
      <c r="B4" s="144"/>
      <c r="C4" s="144"/>
      <c r="D4" s="144"/>
      <c r="E4" s="145"/>
      <c r="F4" s="3"/>
    </row>
    <row r="5" spans="1:6" ht="15.75" x14ac:dyDescent="0.25">
      <c r="A5" s="143" t="s">
        <v>185</v>
      </c>
      <c r="B5" s="144"/>
      <c r="C5" s="144"/>
      <c r="D5" s="144"/>
      <c r="E5" s="145"/>
      <c r="F5" s="3"/>
    </row>
    <row r="6" spans="1:6" ht="15.75" x14ac:dyDescent="0.25">
      <c r="A6" s="143" t="s">
        <v>187</v>
      </c>
      <c r="B6" s="144"/>
      <c r="C6" s="144"/>
      <c r="D6" s="144"/>
      <c r="E6" s="145"/>
      <c r="F6" s="3"/>
    </row>
    <row r="7" spans="1:6" ht="15.75" x14ac:dyDescent="0.25">
      <c r="A7" s="143" t="s">
        <v>188</v>
      </c>
      <c r="B7" s="144"/>
      <c r="C7" s="144"/>
      <c r="D7" s="144"/>
      <c r="E7" s="145"/>
      <c r="F7" s="3"/>
    </row>
    <row r="8" spans="1:6" ht="15.75" x14ac:dyDescent="0.25">
      <c r="A8" s="143"/>
      <c r="B8" s="144"/>
      <c r="C8" s="144"/>
      <c r="D8" s="144"/>
      <c r="E8" s="145"/>
      <c r="F8" s="3"/>
    </row>
    <row r="9" spans="1:6" ht="15.75" x14ac:dyDescent="0.25">
      <c r="A9" s="146" t="s">
        <v>1</v>
      </c>
      <c r="B9" s="147"/>
      <c r="C9" s="147"/>
      <c r="D9" s="147"/>
      <c r="E9" s="148"/>
      <c r="F9" s="3"/>
    </row>
    <row r="10" spans="1:6" ht="30" customHeight="1" x14ac:dyDescent="0.25">
      <c r="A10" s="116" t="s">
        <v>14</v>
      </c>
      <c r="B10" s="115" t="s">
        <v>13</v>
      </c>
      <c r="C10" s="114" t="s">
        <v>587</v>
      </c>
      <c r="D10" s="117" t="s">
        <v>588</v>
      </c>
      <c r="E10" s="118"/>
      <c r="F10" s="3"/>
    </row>
    <row r="11" spans="1:6" ht="35.25" customHeight="1" x14ac:dyDescent="0.25">
      <c r="A11" s="116"/>
      <c r="B11" s="115"/>
      <c r="C11" s="114"/>
      <c r="D11" s="76" t="s">
        <v>587</v>
      </c>
      <c r="E11" s="76" t="s">
        <v>2</v>
      </c>
      <c r="F11" s="3"/>
    </row>
    <row r="12" spans="1:6" ht="15.75" x14ac:dyDescent="0.25">
      <c r="A12" s="133" t="s">
        <v>3</v>
      </c>
      <c r="B12" s="134"/>
      <c r="C12" s="134"/>
      <c r="D12" s="134"/>
      <c r="E12" s="135"/>
      <c r="F12" s="7"/>
    </row>
    <row r="13" spans="1:6" x14ac:dyDescent="0.25">
      <c r="A13" s="122" t="s">
        <v>22</v>
      </c>
      <c r="B13" s="123"/>
      <c r="C13" s="123"/>
      <c r="D13" s="123"/>
      <c r="E13" s="124"/>
      <c r="F13" s="7"/>
    </row>
    <row r="14" spans="1:6" ht="70.5" customHeight="1" x14ac:dyDescent="0.25">
      <c r="A14" s="79" t="s">
        <v>16</v>
      </c>
      <c r="B14" s="80" t="s">
        <v>590</v>
      </c>
      <c r="C14" s="81" t="s">
        <v>598</v>
      </c>
      <c r="D14" s="39"/>
      <c r="E14" s="25"/>
      <c r="F14" s="7"/>
    </row>
    <row r="15" spans="1:6" ht="63.75" x14ac:dyDescent="0.25">
      <c r="A15" s="79" t="s">
        <v>17</v>
      </c>
      <c r="B15" s="80" t="s">
        <v>596</v>
      </c>
      <c r="C15" s="81" t="s">
        <v>598</v>
      </c>
      <c r="D15" s="39"/>
      <c r="E15" s="25"/>
      <c r="F15" s="7"/>
    </row>
    <row r="16" spans="1:6" ht="63.75" x14ac:dyDescent="0.25">
      <c r="A16" s="79" t="s">
        <v>18</v>
      </c>
      <c r="B16" s="80" t="s">
        <v>597</v>
      </c>
      <c r="C16" s="81" t="s">
        <v>598</v>
      </c>
      <c r="D16" s="39"/>
      <c r="E16" s="25"/>
      <c r="F16" s="7"/>
    </row>
    <row r="17" spans="1:6" x14ac:dyDescent="0.25">
      <c r="A17" s="8" t="s">
        <v>19</v>
      </c>
      <c r="B17" s="39" t="s">
        <v>26</v>
      </c>
      <c r="C17" s="39"/>
      <c r="D17" s="39"/>
      <c r="E17" s="25"/>
      <c r="F17" s="7"/>
    </row>
    <row r="18" spans="1:6" x14ac:dyDescent="0.25">
      <c r="A18" s="8" t="s">
        <v>20</v>
      </c>
      <c r="B18" s="39" t="s">
        <v>25</v>
      </c>
      <c r="C18" s="39"/>
      <c r="D18" s="39"/>
      <c r="E18" s="25"/>
      <c r="F18" s="7"/>
    </row>
    <row r="19" spans="1:6" x14ac:dyDescent="0.25">
      <c r="A19" s="9"/>
      <c r="B19" s="10"/>
      <c r="C19" s="66"/>
      <c r="D19" s="66"/>
      <c r="E19" s="25"/>
      <c r="F19" s="7"/>
    </row>
    <row r="20" spans="1:6" x14ac:dyDescent="0.25">
      <c r="A20" s="138" t="s">
        <v>57</v>
      </c>
      <c r="B20" s="139"/>
      <c r="C20" s="72"/>
      <c r="D20" s="75"/>
      <c r="E20" s="28">
        <f>SUM(E14:E19)</f>
        <v>0</v>
      </c>
      <c r="F20" s="7"/>
    </row>
    <row r="21" spans="1:6" x14ac:dyDescent="0.25">
      <c r="A21" s="122" t="s">
        <v>23</v>
      </c>
      <c r="B21" s="123"/>
      <c r="C21" s="123"/>
      <c r="D21" s="123"/>
      <c r="E21" s="124"/>
      <c r="F21" s="7"/>
    </row>
    <row r="22" spans="1:6" ht="88.5" customHeight="1" x14ac:dyDescent="0.25">
      <c r="A22" s="47" t="s">
        <v>16</v>
      </c>
      <c r="B22" s="82" t="s">
        <v>591</v>
      </c>
      <c r="C22" s="89" t="s">
        <v>599</v>
      </c>
      <c r="D22" s="33"/>
      <c r="E22" s="26"/>
      <c r="F22" s="7"/>
    </row>
    <row r="23" spans="1:6" ht="76.5" x14ac:dyDescent="0.25">
      <c r="A23" s="47" t="s">
        <v>17</v>
      </c>
      <c r="B23" s="82" t="s">
        <v>592</v>
      </c>
      <c r="C23" s="89" t="s">
        <v>599</v>
      </c>
      <c r="D23" s="33"/>
      <c r="E23" s="26"/>
      <c r="F23" s="7"/>
    </row>
    <row r="24" spans="1:6" ht="120" x14ac:dyDescent="0.25">
      <c r="A24" s="47" t="s">
        <v>18</v>
      </c>
      <c r="B24" s="82" t="s">
        <v>593</v>
      </c>
      <c r="C24" s="83" t="s">
        <v>600</v>
      </c>
      <c r="D24" s="33"/>
      <c r="E24" s="26"/>
      <c r="F24" s="7"/>
    </row>
    <row r="25" spans="1:6" x14ac:dyDescent="0.25">
      <c r="A25" s="138" t="s">
        <v>56</v>
      </c>
      <c r="B25" s="139"/>
      <c r="C25" s="72"/>
      <c r="D25" s="75"/>
      <c r="E25" s="28">
        <f>SUM(E22:E24)</f>
        <v>0</v>
      </c>
      <c r="F25" s="7"/>
    </row>
    <row r="26" spans="1:6" x14ac:dyDescent="0.25">
      <c r="A26" s="122" t="s">
        <v>24</v>
      </c>
      <c r="B26" s="123"/>
      <c r="C26" s="123"/>
      <c r="D26" s="123"/>
      <c r="E26" s="124"/>
      <c r="F26" s="7"/>
    </row>
    <row r="27" spans="1:6" ht="63.75" x14ac:dyDescent="0.25">
      <c r="A27" s="84" t="s">
        <v>16</v>
      </c>
      <c r="B27" s="85" t="s">
        <v>594</v>
      </c>
      <c r="C27" s="88" t="s">
        <v>601</v>
      </c>
      <c r="D27" s="40"/>
      <c r="E27" s="25"/>
      <c r="F27" s="7"/>
    </row>
    <row r="28" spans="1:6" ht="63.75" x14ac:dyDescent="0.25">
      <c r="A28" s="84" t="s">
        <v>17</v>
      </c>
      <c r="B28" s="85" t="s">
        <v>27</v>
      </c>
      <c r="C28" s="88" t="s">
        <v>601</v>
      </c>
      <c r="D28" s="40"/>
      <c r="E28" s="25"/>
      <c r="F28" s="7"/>
    </row>
    <row r="29" spans="1:6" x14ac:dyDescent="0.25">
      <c r="A29" s="12" t="s">
        <v>18</v>
      </c>
      <c r="B29" s="40" t="s">
        <v>28</v>
      </c>
      <c r="C29" s="40"/>
      <c r="D29" s="40"/>
      <c r="E29" s="25"/>
      <c r="F29" s="7"/>
    </row>
    <row r="30" spans="1:6" x14ac:dyDescent="0.25">
      <c r="A30" s="12" t="s">
        <v>19</v>
      </c>
      <c r="B30" s="73" t="s">
        <v>29</v>
      </c>
      <c r="C30" s="41"/>
      <c r="D30" s="39"/>
      <c r="E30" s="25"/>
      <c r="F30" s="7"/>
    </row>
    <row r="31" spans="1:6" x14ac:dyDescent="0.25">
      <c r="A31" s="42" t="s">
        <v>20</v>
      </c>
      <c r="B31" s="38" t="s">
        <v>595</v>
      </c>
      <c r="C31" s="43"/>
      <c r="D31" s="50"/>
      <c r="E31" s="25"/>
      <c r="F31" s="7"/>
    </row>
    <row r="32" spans="1:6" x14ac:dyDescent="0.25">
      <c r="A32" s="138" t="s">
        <v>55</v>
      </c>
      <c r="B32" s="139"/>
      <c r="C32" s="72"/>
      <c r="D32" s="75"/>
      <c r="E32" s="28">
        <f>SUM(E27:E30)</f>
        <v>0</v>
      </c>
      <c r="F32" s="7"/>
    </row>
    <row r="33" spans="1:6" ht="15.75" x14ac:dyDescent="0.25">
      <c r="A33" s="129" t="s">
        <v>15</v>
      </c>
      <c r="B33" s="130"/>
      <c r="C33" s="58"/>
      <c r="D33" s="58"/>
      <c r="E33" s="29">
        <f>SUM(E20,E25,E32)</f>
        <v>0</v>
      </c>
      <c r="F33" s="7"/>
    </row>
    <row r="34" spans="1:6" ht="15.75" x14ac:dyDescent="0.25">
      <c r="A34" s="131"/>
      <c r="B34" s="131"/>
      <c r="C34" s="59"/>
      <c r="D34" s="59"/>
      <c r="E34" s="15"/>
      <c r="F34" s="7"/>
    </row>
    <row r="35" spans="1:6" ht="15.75" x14ac:dyDescent="0.25">
      <c r="A35" s="133" t="s">
        <v>189</v>
      </c>
      <c r="B35" s="134"/>
      <c r="C35" s="134"/>
      <c r="D35" s="134"/>
      <c r="E35" s="135"/>
      <c r="F35" s="7"/>
    </row>
    <row r="36" spans="1:6" x14ac:dyDescent="0.25">
      <c r="A36" s="122" t="s">
        <v>36</v>
      </c>
      <c r="B36" s="123"/>
      <c r="C36" s="123"/>
      <c r="D36" s="123"/>
      <c r="E36" s="124"/>
      <c r="F36" s="7"/>
    </row>
    <row r="37" spans="1:6" ht="30" customHeight="1" x14ac:dyDescent="0.25">
      <c r="A37" s="47" t="s">
        <v>16</v>
      </c>
      <c r="B37" s="90" t="s">
        <v>40</v>
      </c>
      <c r="C37" s="92" t="s">
        <v>603</v>
      </c>
      <c r="D37" s="11"/>
      <c r="E37" s="9"/>
      <c r="F37" s="7"/>
    </row>
    <row r="38" spans="1:6" x14ac:dyDescent="0.25">
      <c r="A38" s="9" t="s">
        <v>17</v>
      </c>
      <c r="B38" s="11" t="s">
        <v>41</v>
      </c>
      <c r="C38" s="11"/>
      <c r="D38" s="11"/>
      <c r="E38" s="9"/>
      <c r="F38" s="7"/>
    </row>
    <row r="39" spans="1:6" x14ac:dyDescent="0.25">
      <c r="A39" s="9" t="s">
        <v>18</v>
      </c>
      <c r="B39" s="11" t="s">
        <v>42</v>
      </c>
      <c r="C39" s="11"/>
      <c r="D39" s="11"/>
      <c r="E39" s="9"/>
      <c r="F39" s="7"/>
    </row>
    <row r="40" spans="1:6" ht="45" x14ac:dyDescent="0.25">
      <c r="A40" s="47" t="s">
        <v>19</v>
      </c>
      <c r="B40" s="90" t="s">
        <v>43</v>
      </c>
      <c r="C40" s="17" t="s">
        <v>612</v>
      </c>
      <c r="D40" s="11"/>
      <c r="E40" s="9"/>
      <c r="F40" s="7"/>
    </row>
    <row r="41" spans="1:6" ht="31.5" customHeight="1" x14ac:dyDescent="0.25">
      <c r="A41" s="47" t="s">
        <v>20</v>
      </c>
      <c r="B41" s="90" t="s">
        <v>44</v>
      </c>
      <c r="C41" s="87" t="s">
        <v>602</v>
      </c>
      <c r="D41" s="11"/>
      <c r="E41" s="9"/>
      <c r="F41" s="7"/>
    </row>
    <row r="42" spans="1:6" ht="45" customHeight="1" x14ac:dyDescent="0.25">
      <c r="A42" s="47" t="s">
        <v>30</v>
      </c>
      <c r="B42" s="90" t="s">
        <v>45</v>
      </c>
      <c r="C42" s="119" t="s">
        <v>613</v>
      </c>
      <c r="D42" s="11"/>
      <c r="E42" s="9"/>
      <c r="F42" s="7"/>
    </row>
    <row r="43" spans="1:6" ht="69.75" customHeight="1" x14ac:dyDescent="0.25">
      <c r="A43" s="47" t="s">
        <v>31</v>
      </c>
      <c r="B43" s="90" t="s">
        <v>46</v>
      </c>
      <c r="C43" s="120"/>
      <c r="D43" s="11"/>
      <c r="E43" s="9"/>
      <c r="F43" s="7"/>
    </row>
    <row r="44" spans="1:6" x14ac:dyDescent="0.25">
      <c r="A44" s="9" t="s">
        <v>32</v>
      </c>
      <c r="B44" s="11" t="s">
        <v>47</v>
      </c>
      <c r="C44" s="119" t="s">
        <v>614</v>
      </c>
      <c r="D44" s="11"/>
      <c r="E44" s="9"/>
      <c r="F44" s="7"/>
    </row>
    <row r="45" spans="1:6" ht="33" customHeight="1" x14ac:dyDescent="0.25">
      <c r="A45" s="47" t="s">
        <v>33</v>
      </c>
      <c r="B45" s="46" t="s">
        <v>604</v>
      </c>
      <c r="C45" s="121"/>
      <c r="D45" s="74"/>
      <c r="E45" s="9"/>
      <c r="F45" s="7"/>
    </row>
    <row r="46" spans="1:6" x14ac:dyDescent="0.25">
      <c r="A46" s="9" t="s">
        <v>34</v>
      </c>
      <c r="B46" s="10" t="s">
        <v>48</v>
      </c>
      <c r="C46" s="10"/>
      <c r="D46" s="10"/>
      <c r="E46" s="27"/>
      <c r="F46" s="7"/>
    </row>
    <row r="47" spans="1:6" x14ac:dyDescent="0.25">
      <c r="A47" s="37" t="s">
        <v>21</v>
      </c>
      <c r="B47" s="43" t="s">
        <v>49</v>
      </c>
      <c r="C47" s="50"/>
      <c r="D47" s="50"/>
      <c r="E47" s="44"/>
      <c r="F47" s="7"/>
    </row>
    <row r="48" spans="1:6" x14ac:dyDescent="0.25">
      <c r="A48" s="45" t="s">
        <v>37</v>
      </c>
      <c r="B48" s="43" t="s">
        <v>50</v>
      </c>
      <c r="C48" s="50"/>
      <c r="D48" s="50"/>
      <c r="E48" s="44"/>
      <c r="F48" s="7"/>
    </row>
    <row r="49" spans="1:6" x14ac:dyDescent="0.25">
      <c r="A49" s="45" t="s">
        <v>38</v>
      </c>
      <c r="B49" s="43" t="s">
        <v>51</v>
      </c>
      <c r="C49" s="50"/>
      <c r="D49" s="50"/>
      <c r="E49" s="44"/>
      <c r="F49" s="7"/>
    </row>
    <row r="50" spans="1:6" x14ac:dyDescent="0.25">
      <c r="A50" s="45" t="s">
        <v>39</v>
      </c>
      <c r="B50" s="43" t="s">
        <v>52</v>
      </c>
      <c r="C50" s="50"/>
      <c r="D50" s="50"/>
      <c r="E50" s="44"/>
      <c r="F50" s="7"/>
    </row>
    <row r="51" spans="1:6" x14ac:dyDescent="0.25">
      <c r="A51" s="45" t="s">
        <v>35</v>
      </c>
      <c r="B51" s="43" t="s">
        <v>53</v>
      </c>
      <c r="C51" s="50"/>
      <c r="D51" s="50"/>
      <c r="E51" s="44"/>
      <c r="F51" s="7"/>
    </row>
    <row r="52" spans="1:6" ht="15.75" x14ac:dyDescent="0.25">
      <c r="A52" s="127" t="s">
        <v>54</v>
      </c>
      <c r="B52" s="128"/>
      <c r="C52" s="67"/>
      <c r="D52" s="67"/>
      <c r="E52" s="48">
        <f>SUM(E37:E46)</f>
        <v>0</v>
      </c>
      <c r="F52" s="7"/>
    </row>
    <row r="53" spans="1:6" x14ac:dyDescent="0.25">
      <c r="A53" s="122" t="s">
        <v>58</v>
      </c>
      <c r="B53" s="123"/>
      <c r="C53" s="123"/>
      <c r="D53" s="123"/>
      <c r="E53" s="124"/>
      <c r="F53" s="7"/>
    </row>
    <row r="54" spans="1:6" ht="106.5" customHeight="1" x14ac:dyDescent="0.25">
      <c r="A54" s="47" t="s">
        <v>16</v>
      </c>
      <c r="B54" s="90" t="s">
        <v>59</v>
      </c>
      <c r="C54" s="92" t="s">
        <v>605</v>
      </c>
      <c r="D54" s="11"/>
      <c r="E54" s="9"/>
      <c r="F54" s="7"/>
    </row>
    <row r="55" spans="1:6" x14ac:dyDescent="0.25">
      <c r="A55" s="9" t="s">
        <v>17</v>
      </c>
      <c r="B55" s="11" t="s">
        <v>60</v>
      </c>
      <c r="C55" s="11"/>
      <c r="D55" s="11"/>
      <c r="E55" s="9"/>
      <c r="F55" s="7"/>
    </row>
    <row r="56" spans="1:6" ht="180" x14ac:dyDescent="0.25">
      <c r="A56" s="47" t="s">
        <v>18</v>
      </c>
      <c r="B56" s="90" t="s">
        <v>61</v>
      </c>
      <c r="C56" s="14" t="s">
        <v>606</v>
      </c>
      <c r="D56" s="11"/>
      <c r="E56" s="9"/>
      <c r="F56" s="7"/>
    </row>
    <row r="57" spans="1:6" ht="30" customHeight="1" x14ac:dyDescent="0.25">
      <c r="A57" s="97" t="s">
        <v>19</v>
      </c>
      <c r="B57" s="98" t="s">
        <v>62</v>
      </c>
      <c r="C57" s="96" t="s">
        <v>607</v>
      </c>
      <c r="D57" s="11"/>
      <c r="E57" s="9"/>
      <c r="F57" s="7"/>
    </row>
    <row r="58" spans="1:6" x14ac:dyDescent="0.25">
      <c r="A58" s="9" t="s">
        <v>20</v>
      </c>
      <c r="B58" s="11" t="s">
        <v>63</v>
      </c>
      <c r="C58" s="11"/>
      <c r="D58" s="11"/>
      <c r="E58" s="9"/>
      <c r="F58" s="7"/>
    </row>
    <row r="59" spans="1:6" ht="15.75" x14ac:dyDescent="0.25">
      <c r="A59" s="127" t="s">
        <v>64</v>
      </c>
      <c r="B59" s="128"/>
      <c r="C59" s="67"/>
      <c r="D59" s="67"/>
      <c r="E59" s="48">
        <f>SUM(E44:E53)</f>
        <v>0</v>
      </c>
      <c r="F59" s="7"/>
    </row>
    <row r="60" spans="1:6" x14ac:dyDescent="0.25">
      <c r="A60" s="122" t="s">
        <v>77</v>
      </c>
      <c r="B60" s="123"/>
      <c r="C60" s="123"/>
      <c r="D60" s="123"/>
      <c r="E60" s="124"/>
      <c r="F60" s="7"/>
    </row>
    <row r="61" spans="1:6" x14ac:dyDescent="0.25">
      <c r="A61" s="9" t="s">
        <v>16</v>
      </c>
      <c r="B61" s="11" t="s">
        <v>100</v>
      </c>
      <c r="C61" s="11"/>
      <c r="D61" s="11"/>
      <c r="E61" s="9"/>
      <c r="F61" s="7"/>
    </row>
    <row r="62" spans="1:6" x14ac:dyDescent="0.25">
      <c r="A62" s="9" t="s">
        <v>17</v>
      </c>
      <c r="B62" s="11" t="s">
        <v>99</v>
      </c>
      <c r="C62" s="11"/>
      <c r="D62" s="11"/>
      <c r="E62" s="9"/>
      <c r="F62" s="7"/>
    </row>
    <row r="63" spans="1:6" ht="33.75" customHeight="1" x14ac:dyDescent="0.25">
      <c r="A63" s="47" t="s">
        <v>18</v>
      </c>
      <c r="B63" s="90" t="s">
        <v>98</v>
      </c>
      <c r="C63" s="103" t="s">
        <v>615</v>
      </c>
      <c r="D63" s="11"/>
      <c r="E63" s="9"/>
      <c r="F63" s="7"/>
    </row>
    <row r="64" spans="1:6" x14ac:dyDescent="0.25">
      <c r="A64" s="9" t="s">
        <v>19</v>
      </c>
      <c r="B64" s="11" t="s">
        <v>97</v>
      </c>
      <c r="C64" s="11"/>
      <c r="D64" s="11"/>
      <c r="E64" s="9"/>
      <c r="F64" s="7"/>
    </row>
    <row r="65" spans="1:6" x14ac:dyDescent="0.25">
      <c r="A65" s="9" t="s">
        <v>20</v>
      </c>
      <c r="B65" s="11" t="s">
        <v>96</v>
      </c>
      <c r="C65" s="11"/>
      <c r="D65" s="11"/>
      <c r="E65" s="9"/>
      <c r="F65" s="7"/>
    </row>
    <row r="66" spans="1:6" x14ac:dyDescent="0.25">
      <c r="A66" s="9" t="s">
        <v>21</v>
      </c>
      <c r="B66" s="11" t="s">
        <v>95</v>
      </c>
      <c r="C66" s="11"/>
      <c r="D66" s="11"/>
      <c r="E66" s="9"/>
      <c r="F66" s="7"/>
    </row>
    <row r="67" spans="1:6" x14ac:dyDescent="0.25">
      <c r="A67" s="9" t="s">
        <v>65</v>
      </c>
      <c r="B67" s="11" t="s">
        <v>94</v>
      </c>
      <c r="C67" s="11"/>
      <c r="D67" s="11"/>
      <c r="E67" s="9"/>
      <c r="F67" s="7"/>
    </row>
    <row r="68" spans="1:6" ht="39" x14ac:dyDescent="0.25">
      <c r="A68" s="47" t="s">
        <v>66</v>
      </c>
      <c r="B68" s="90" t="s">
        <v>93</v>
      </c>
      <c r="C68" s="94" t="s">
        <v>610</v>
      </c>
      <c r="D68" s="11"/>
      <c r="E68" s="9"/>
      <c r="F68" s="7"/>
    </row>
    <row r="69" spans="1:6" ht="14.25" customHeight="1" x14ac:dyDescent="0.25">
      <c r="A69" s="47" t="s">
        <v>67</v>
      </c>
      <c r="B69" s="46" t="s">
        <v>92</v>
      </c>
      <c r="C69" s="74"/>
      <c r="D69" s="46"/>
      <c r="E69" s="9"/>
      <c r="F69" s="7"/>
    </row>
    <row r="70" spans="1:6" ht="375" x14ac:dyDescent="0.25">
      <c r="A70" s="47" t="s">
        <v>68</v>
      </c>
      <c r="B70" s="97" t="s">
        <v>91</v>
      </c>
      <c r="C70" s="102" t="s">
        <v>611</v>
      </c>
      <c r="D70" s="10"/>
      <c r="E70" s="27"/>
      <c r="F70" s="7"/>
    </row>
    <row r="71" spans="1:6" x14ac:dyDescent="0.25">
      <c r="A71" s="37" t="s">
        <v>69</v>
      </c>
      <c r="B71" s="43" t="s">
        <v>90</v>
      </c>
      <c r="C71" s="50"/>
      <c r="D71" s="50"/>
      <c r="E71" s="44"/>
      <c r="F71" s="7"/>
    </row>
    <row r="72" spans="1:6" x14ac:dyDescent="0.25">
      <c r="A72" s="45" t="s">
        <v>70</v>
      </c>
      <c r="B72" s="43" t="s">
        <v>89</v>
      </c>
      <c r="C72" s="50"/>
      <c r="D72" s="50"/>
      <c r="E72" s="44"/>
      <c r="F72" s="7"/>
    </row>
    <row r="73" spans="1:6" x14ac:dyDescent="0.25">
      <c r="A73" s="45" t="s">
        <v>71</v>
      </c>
      <c r="B73" s="43" t="s">
        <v>88</v>
      </c>
      <c r="C73" s="50"/>
      <c r="D73" s="50"/>
      <c r="E73" s="44"/>
      <c r="F73" s="7"/>
    </row>
    <row r="74" spans="1:6" x14ac:dyDescent="0.25">
      <c r="A74" s="45" t="s">
        <v>72</v>
      </c>
      <c r="B74" s="43" t="s">
        <v>87</v>
      </c>
      <c r="C74" s="50"/>
      <c r="D74" s="50"/>
      <c r="E74" s="44"/>
      <c r="F74" s="7"/>
    </row>
    <row r="75" spans="1:6" x14ac:dyDescent="0.25">
      <c r="A75" s="45" t="s">
        <v>73</v>
      </c>
      <c r="B75" s="43" t="s">
        <v>86</v>
      </c>
      <c r="C75" s="50"/>
      <c r="D75" s="50"/>
      <c r="E75" s="44"/>
      <c r="F75" s="7"/>
    </row>
    <row r="76" spans="1:6" ht="183" customHeight="1" x14ac:dyDescent="0.25">
      <c r="A76" s="100" t="s">
        <v>74</v>
      </c>
      <c r="B76" s="101" t="s">
        <v>608</v>
      </c>
      <c r="C76" s="99" t="s">
        <v>609</v>
      </c>
      <c r="D76" s="50"/>
      <c r="E76" s="44"/>
      <c r="F76" s="7"/>
    </row>
    <row r="77" spans="1:6" ht="36.75" customHeight="1" x14ac:dyDescent="0.25">
      <c r="A77" s="100" t="s">
        <v>75</v>
      </c>
      <c r="B77" s="101" t="s">
        <v>85</v>
      </c>
      <c r="C77" s="104" t="s">
        <v>616</v>
      </c>
      <c r="D77" s="50"/>
      <c r="E77" s="44"/>
      <c r="F77" s="7"/>
    </row>
    <row r="78" spans="1:6" x14ac:dyDescent="0.25">
      <c r="A78" s="45" t="s">
        <v>76</v>
      </c>
      <c r="B78" s="50" t="s">
        <v>84</v>
      </c>
      <c r="C78" s="50"/>
      <c r="D78" s="50"/>
      <c r="E78" s="44"/>
      <c r="F78" s="7"/>
    </row>
    <row r="79" spans="1:6" ht="30" x14ac:dyDescent="0.25">
      <c r="A79" s="100" t="s">
        <v>78</v>
      </c>
      <c r="B79" s="51" t="s">
        <v>83</v>
      </c>
      <c r="C79" s="68" t="s">
        <v>617</v>
      </c>
      <c r="D79" s="68"/>
      <c r="E79" s="49"/>
      <c r="F79" s="7"/>
    </row>
    <row r="80" spans="1:6" x14ac:dyDescent="0.25">
      <c r="A80" s="45" t="s">
        <v>79</v>
      </c>
      <c r="B80" s="43" t="s">
        <v>82</v>
      </c>
      <c r="C80" s="69"/>
      <c r="D80" s="69"/>
      <c r="E80" s="49"/>
      <c r="F80" s="7"/>
    </row>
    <row r="81" spans="1:6" x14ac:dyDescent="0.25">
      <c r="A81" s="45" t="s">
        <v>80</v>
      </c>
      <c r="B81" s="43" t="s">
        <v>81</v>
      </c>
      <c r="C81" s="69"/>
      <c r="D81" s="69"/>
      <c r="E81" s="49"/>
      <c r="F81" s="7"/>
    </row>
    <row r="82" spans="1:6" ht="15.75" x14ac:dyDescent="0.25">
      <c r="A82" s="127" t="s">
        <v>101</v>
      </c>
      <c r="B82" s="128"/>
      <c r="C82" s="67"/>
      <c r="D82" s="67"/>
      <c r="E82" s="48">
        <f>SUM(E67:E76)</f>
        <v>0</v>
      </c>
      <c r="F82" s="7"/>
    </row>
    <row r="83" spans="1:6" ht="15.75" x14ac:dyDescent="0.25">
      <c r="A83" s="129" t="s">
        <v>190</v>
      </c>
      <c r="B83" s="130"/>
      <c r="C83" s="58"/>
      <c r="D83" s="58"/>
      <c r="E83" s="29">
        <f>SUM(E35,E40,E57,E63,E70,E77,E82)</f>
        <v>0</v>
      </c>
      <c r="F83" s="7"/>
    </row>
    <row r="84" spans="1:6" ht="15.75" x14ac:dyDescent="0.25">
      <c r="A84" s="131"/>
      <c r="B84" s="131"/>
      <c r="C84" s="59"/>
      <c r="D84" s="59"/>
      <c r="E84" s="15"/>
      <c r="F84" s="7"/>
    </row>
    <row r="85" spans="1:6" ht="15.75" x14ac:dyDescent="0.25">
      <c r="A85" s="133" t="s">
        <v>185</v>
      </c>
      <c r="B85" s="134"/>
      <c r="C85" s="134"/>
      <c r="D85" s="134"/>
      <c r="E85" s="135"/>
      <c r="F85" s="7"/>
    </row>
    <row r="86" spans="1:6" x14ac:dyDescent="0.25">
      <c r="A86" s="122" t="s">
        <v>102</v>
      </c>
      <c r="B86" s="123"/>
      <c r="C86" s="123"/>
      <c r="D86" s="123"/>
      <c r="E86" s="124"/>
      <c r="F86" s="7"/>
    </row>
    <row r="87" spans="1:6" x14ac:dyDescent="0.25">
      <c r="A87" s="9" t="s">
        <v>16</v>
      </c>
      <c r="B87" s="43" t="s">
        <v>116</v>
      </c>
      <c r="C87" s="43"/>
      <c r="D87" s="43"/>
      <c r="E87" s="9"/>
      <c r="F87" s="7"/>
    </row>
    <row r="88" spans="1:6" ht="38.25" x14ac:dyDescent="0.25">
      <c r="A88" s="47" t="s">
        <v>103</v>
      </c>
      <c r="B88" s="90" t="s">
        <v>119</v>
      </c>
      <c r="C88" s="95" t="s">
        <v>622</v>
      </c>
      <c r="D88" s="11"/>
      <c r="E88" s="9"/>
      <c r="F88" s="7"/>
    </row>
    <row r="89" spans="1:6" x14ac:dyDescent="0.25">
      <c r="A89" s="9" t="s">
        <v>104</v>
      </c>
      <c r="B89" s="14" t="s">
        <v>117</v>
      </c>
      <c r="C89" s="14"/>
      <c r="D89" s="14"/>
      <c r="E89" s="9"/>
      <c r="F89" s="7"/>
    </row>
    <row r="90" spans="1:6" x14ac:dyDescent="0.25">
      <c r="A90" s="9" t="s">
        <v>105</v>
      </c>
      <c r="B90" s="11" t="s">
        <v>118</v>
      </c>
      <c r="C90" s="11"/>
      <c r="D90" s="11"/>
      <c r="E90" s="9"/>
      <c r="F90" s="7"/>
    </row>
    <row r="91" spans="1:6" x14ac:dyDescent="0.25">
      <c r="A91" s="9" t="s">
        <v>106</v>
      </c>
      <c r="B91" s="11" t="s">
        <v>120</v>
      </c>
      <c r="C91" s="11"/>
      <c r="D91" s="11"/>
      <c r="E91" s="9"/>
      <c r="F91" s="7"/>
    </row>
    <row r="92" spans="1:6" x14ac:dyDescent="0.25">
      <c r="A92" s="9" t="s">
        <v>107</v>
      </c>
      <c r="B92" s="43" t="s">
        <v>121</v>
      </c>
      <c r="C92" s="86" t="s">
        <v>623</v>
      </c>
      <c r="D92" s="43"/>
      <c r="E92" s="9"/>
      <c r="F92" s="7"/>
    </row>
    <row r="93" spans="1:6" x14ac:dyDescent="0.25">
      <c r="A93" s="9" t="s">
        <v>108</v>
      </c>
      <c r="B93" s="11" t="s">
        <v>122</v>
      </c>
      <c r="C93" s="11"/>
      <c r="D93" s="11"/>
      <c r="E93" s="9"/>
      <c r="F93" s="7"/>
    </row>
    <row r="94" spans="1:6" ht="220.5" customHeight="1" x14ac:dyDescent="0.25">
      <c r="A94" s="47" t="s">
        <v>109</v>
      </c>
      <c r="B94" s="90" t="s">
        <v>123</v>
      </c>
      <c r="C94" s="106" t="s">
        <v>624</v>
      </c>
      <c r="D94" s="11"/>
      <c r="E94" s="9"/>
      <c r="F94" s="7"/>
    </row>
    <row r="95" spans="1:6" x14ac:dyDescent="0.25">
      <c r="A95" s="9" t="s">
        <v>110</v>
      </c>
      <c r="B95" s="11" t="s">
        <v>124</v>
      </c>
      <c r="C95" s="11"/>
      <c r="D95" s="11"/>
      <c r="E95" s="9"/>
      <c r="F95" s="7"/>
    </row>
    <row r="96" spans="1:6" x14ac:dyDescent="0.25">
      <c r="A96" s="9" t="s">
        <v>111</v>
      </c>
      <c r="B96" s="11" t="s">
        <v>125</v>
      </c>
      <c r="C96" s="11"/>
      <c r="D96" s="11"/>
      <c r="E96" s="9"/>
      <c r="F96" s="7"/>
    </row>
    <row r="97" spans="1:6" s="36" customFormat="1" x14ac:dyDescent="0.25">
      <c r="A97" s="32" t="s">
        <v>112</v>
      </c>
      <c r="B97" s="33" t="s">
        <v>126</v>
      </c>
      <c r="C97" s="33"/>
      <c r="D97" s="33"/>
      <c r="E97" s="34"/>
      <c r="F97" s="35"/>
    </row>
    <row r="98" spans="1:6" s="36" customFormat="1" x14ac:dyDescent="0.25">
      <c r="A98" s="32" t="s">
        <v>113</v>
      </c>
      <c r="B98" s="33" t="s">
        <v>127</v>
      </c>
      <c r="C98" s="33"/>
      <c r="D98" s="33"/>
      <c r="E98" s="34"/>
      <c r="F98" s="35"/>
    </row>
    <row r="99" spans="1:6" s="36" customFormat="1" x14ac:dyDescent="0.25">
      <c r="A99" s="32" t="s">
        <v>114</v>
      </c>
      <c r="B99" s="33" t="s">
        <v>128</v>
      </c>
      <c r="C99" s="33"/>
      <c r="D99" s="33"/>
      <c r="E99" s="34"/>
      <c r="F99" s="35"/>
    </row>
    <row r="100" spans="1:6" x14ac:dyDescent="0.25">
      <c r="A100" s="9" t="s">
        <v>115</v>
      </c>
      <c r="B100" s="11" t="s">
        <v>129</v>
      </c>
      <c r="C100" s="11"/>
      <c r="D100" s="11"/>
      <c r="E100" s="9"/>
      <c r="F100" s="7"/>
    </row>
    <row r="101" spans="1:6" x14ac:dyDescent="0.25">
      <c r="A101" s="9" t="s">
        <v>17</v>
      </c>
      <c r="B101" s="11" t="s">
        <v>130</v>
      </c>
      <c r="C101" s="11"/>
      <c r="D101" s="11"/>
      <c r="E101" s="9"/>
      <c r="F101" s="7"/>
    </row>
    <row r="102" spans="1:6" x14ac:dyDescent="0.25">
      <c r="A102" s="9" t="s">
        <v>18</v>
      </c>
      <c r="B102" s="11" t="s">
        <v>131</v>
      </c>
      <c r="C102" s="11"/>
      <c r="D102" s="11"/>
      <c r="E102" s="9"/>
      <c r="F102" s="7"/>
    </row>
    <row r="103" spans="1:6" s="36" customFormat="1" x14ac:dyDescent="0.25">
      <c r="A103" s="32" t="s">
        <v>19</v>
      </c>
      <c r="B103" s="33" t="s">
        <v>132</v>
      </c>
      <c r="C103" s="33"/>
      <c r="D103" s="33"/>
      <c r="E103" s="34"/>
      <c r="F103" s="35"/>
    </row>
    <row r="104" spans="1:6" s="36" customFormat="1" x14ac:dyDescent="0.25">
      <c r="A104" s="32" t="s">
        <v>20</v>
      </c>
      <c r="B104" s="33" t="s">
        <v>133</v>
      </c>
      <c r="C104" s="33"/>
      <c r="D104" s="33"/>
      <c r="E104" s="34"/>
      <c r="F104" s="35"/>
    </row>
    <row r="105" spans="1:6" s="36" customFormat="1" x14ac:dyDescent="0.25">
      <c r="A105" s="32" t="s">
        <v>21</v>
      </c>
      <c r="B105" s="33" t="s">
        <v>134</v>
      </c>
      <c r="C105" s="33"/>
      <c r="D105" s="33"/>
      <c r="E105" s="34"/>
      <c r="F105" s="35"/>
    </row>
    <row r="106" spans="1:6" ht="15.75" x14ac:dyDescent="0.25">
      <c r="A106" s="127" t="s">
        <v>135</v>
      </c>
      <c r="B106" s="128"/>
      <c r="C106" s="67"/>
      <c r="D106" s="67"/>
      <c r="E106" s="48">
        <f>SUM(E91:E100)</f>
        <v>0</v>
      </c>
      <c r="F106" s="7"/>
    </row>
    <row r="107" spans="1:6" x14ac:dyDescent="0.25">
      <c r="A107" s="122" t="s">
        <v>136</v>
      </c>
      <c r="B107" s="123"/>
      <c r="C107" s="123"/>
      <c r="D107" s="123"/>
      <c r="E107" s="124"/>
      <c r="F107" s="7"/>
    </row>
    <row r="108" spans="1:6" ht="45" x14ac:dyDescent="0.25">
      <c r="A108" s="47" t="s">
        <v>16</v>
      </c>
      <c r="B108" s="90" t="s">
        <v>184</v>
      </c>
      <c r="C108" s="17" t="s">
        <v>618</v>
      </c>
      <c r="D108" s="11"/>
      <c r="E108" s="9"/>
      <c r="F108" s="7"/>
    </row>
    <row r="109" spans="1:6" x14ac:dyDescent="0.25">
      <c r="A109" s="9" t="s">
        <v>103</v>
      </c>
      <c r="B109" s="11" t="s">
        <v>183</v>
      </c>
      <c r="C109" s="11"/>
      <c r="D109" s="11"/>
      <c r="E109" s="9"/>
      <c r="F109" s="7"/>
    </row>
    <row r="110" spans="1:6" x14ac:dyDescent="0.25">
      <c r="A110" s="9" t="s">
        <v>104</v>
      </c>
      <c r="B110" s="13" t="s">
        <v>182</v>
      </c>
      <c r="C110" s="13"/>
      <c r="D110" s="13"/>
      <c r="E110" s="9"/>
      <c r="F110" s="7"/>
    </row>
    <row r="111" spans="1:6" x14ac:dyDescent="0.25">
      <c r="A111" s="9" t="s">
        <v>105</v>
      </c>
      <c r="B111" s="11" t="s">
        <v>181</v>
      </c>
      <c r="C111" s="11"/>
      <c r="D111" s="11"/>
      <c r="E111" s="9"/>
      <c r="F111" s="7"/>
    </row>
    <row r="112" spans="1:6" x14ac:dyDescent="0.25">
      <c r="A112" s="9" t="s">
        <v>106</v>
      </c>
      <c r="B112" s="11" t="s">
        <v>142</v>
      </c>
      <c r="C112" s="11"/>
      <c r="D112" s="11"/>
      <c r="E112" s="9"/>
      <c r="F112" s="7"/>
    </row>
    <row r="113" spans="1:6" x14ac:dyDescent="0.25">
      <c r="A113" s="9" t="s">
        <v>107</v>
      </c>
      <c r="B113" s="11" t="s">
        <v>180</v>
      </c>
      <c r="C113" s="11"/>
      <c r="D113" s="11"/>
      <c r="E113" s="9"/>
      <c r="F113" s="7"/>
    </row>
    <row r="114" spans="1:6" x14ac:dyDescent="0.25">
      <c r="A114" s="9" t="s">
        <v>108</v>
      </c>
      <c r="B114" s="14" t="s">
        <v>179</v>
      </c>
      <c r="C114" s="92" t="s">
        <v>625</v>
      </c>
      <c r="D114" s="14"/>
      <c r="E114" s="9"/>
      <c r="F114" s="7"/>
    </row>
    <row r="115" spans="1:6" x14ac:dyDescent="0.25">
      <c r="A115" s="9" t="s">
        <v>109</v>
      </c>
      <c r="B115" s="11" t="s">
        <v>178</v>
      </c>
      <c r="C115" s="11"/>
      <c r="D115" s="11"/>
      <c r="E115" s="9"/>
      <c r="F115" s="7"/>
    </row>
    <row r="116" spans="1:6" x14ac:dyDescent="0.25">
      <c r="A116" s="9" t="s">
        <v>110</v>
      </c>
      <c r="B116" s="11" t="s">
        <v>177</v>
      </c>
      <c r="C116" s="11"/>
      <c r="D116" s="11"/>
      <c r="E116" s="9"/>
      <c r="F116" s="7"/>
    </row>
    <row r="117" spans="1:6" x14ac:dyDescent="0.25">
      <c r="A117" s="9" t="s">
        <v>111</v>
      </c>
      <c r="B117" s="43" t="s">
        <v>176</v>
      </c>
      <c r="C117" s="43"/>
      <c r="D117" s="43"/>
      <c r="E117" s="9"/>
      <c r="F117" s="7"/>
    </row>
    <row r="118" spans="1:6" x14ac:dyDescent="0.25">
      <c r="A118" s="9" t="s">
        <v>112</v>
      </c>
      <c r="B118" s="11" t="s">
        <v>175</v>
      </c>
      <c r="C118" s="11"/>
      <c r="D118" s="11"/>
      <c r="E118" s="9"/>
      <c r="F118" s="7"/>
    </row>
    <row r="119" spans="1:6" x14ac:dyDescent="0.25">
      <c r="A119" s="9" t="s">
        <v>113</v>
      </c>
      <c r="B119" s="11" t="s">
        <v>174</v>
      </c>
      <c r="C119" s="11"/>
      <c r="D119" s="11"/>
      <c r="E119" s="9"/>
      <c r="F119" s="7"/>
    </row>
    <row r="120" spans="1:6" x14ac:dyDescent="0.25">
      <c r="A120" s="9" t="s">
        <v>114</v>
      </c>
      <c r="B120" s="11" t="s">
        <v>173</v>
      </c>
      <c r="C120" s="11"/>
      <c r="D120" s="11"/>
      <c r="E120" s="9"/>
      <c r="F120" s="7"/>
    </row>
    <row r="121" spans="1:6" x14ac:dyDescent="0.25">
      <c r="A121" s="9" t="s">
        <v>115</v>
      </c>
      <c r="B121" s="11" t="s">
        <v>172</v>
      </c>
      <c r="C121" s="11"/>
      <c r="D121" s="11"/>
      <c r="E121" s="9"/>
      <c r="F121" s="7"/>
    </row>
    <row r="122" spans="1:6" s="36" customFormat="1" x14ac:dyDescent="0.25">
      <c r="A122" s="32" t="s">
        <v>137</v>
      </c>
      <c r="B122" s="33" t="s">
        <v>171</v>
      </c>
      <c r="C122" s="33"/>
      <c r="D122" s="33"/>
      <c r="E122" s="34"/>
      <c r="F122" s="35"/>
    </row>
    <row r="123" spans="1:6" s="36" customFormat="1" ht="45" x14ac:dyDescent="0.25">
      <c r="A123" s="32" t="s">
        <v>17</v>
      </c>
      <c r="B123" s="82" t="s">
        <v>170</v>
      </c>
      <c r="C123" s="17" t="s">
        <v>618</v>
      </c>
      <c r="D123" s="33"/>
      <c r="E123" s="34"/>
      <c r="F123" s="35"/>
    </row>
    <row r="124" spans="1:6" s="36" customFormat="1" ht="45" x14ac:dyDescent="0.25">
      <c r="A124" s="32" t="s">
        <v>18</v>
      </c>
      <c r="B124" s="82" t="s">
        <v>169</v>
      </c>
      <c r="C124" s="17" t="s">
        <v>618</v>
      </c>
      <c r="D124" s="33"/>
      <c r="E124" s="34"/>
      <c r="F124" s="35"/>
    </row>
    <row r="125" spans="1:6" ht="45" x14ac:dyDescent="0.25">
      <c r="A125" s="47" t="s">
        <v>138</v>
      </c>
      <c r="B125" s="13" t="s">
        <v>168</v>
      </c>
      <c r="C125" s="17" t="s">
        <v>618</v>
      </c>
      <c r="D125" s="95" t="s">
        <v>626</v>
      </c>
      <c r="E125" s="9"/>
      <c r="F125" s="7"/>
    </row>
    <row r="126" spans="1:6" s="54" customFormat="1" ht="51" x14ac:dyDescent="0.25">
      <c r="A126" s="47" t="s">
        <v>139</v>
      </c>
      <c r="B126" s="13" t="s">
        <v>167</v>
      </c>
      <c r="C126" s="17" t="s">
        <v>618</v>
      </c>
      <c r="D126" s="108" t="s">
        <v>627</v>
      </c>
      <c r="E126" s="47"/>
      <c r="F126" s="53"/>
    </row>
    <row r="127" spans="1:6" ht="141" x14ac:dyDescent="0.25">
      <c r="A127" s="47" t="s">
        <v>140</v>
      </c>
      <c r="B127" s="90" t="s">
        <v>143</v>
      </c>
      <c r="C127" s="11"/>
      <c r="D127" s="94" t="s">
        <v>628</v>
      </c>
      <c r="E127" s="9"/>
      <c r="F127" s="7"/>
    </row>
    <row r="128" spans="1:6" s="36" customFormat="1" ht="26.25" x14ac:dyDescent="0.25">
      <c r="A128" s="109" t="s">
        <v>141</v>
      </c>
      <c r="B128" s="82" t="s">
        <v>166</v>
      </c>
      <c r="C128" s="33"/>
      <c r="D128" s="110" t="s">
        <v>629</v>
      </c>
      <c r="E128" s="34"/>
      <c r="F128" s="35"/>
    </row>
    <row r="129" spans="1:6" s="36" customFormat="1" ht="28.5" customHeight="1" x14ac:dyDescent="0.25">
      <c r="A129" s="55" t="s">
        <v>144</v>
      </c>
      <c r="B129" s="56" t="s">
        <v>165</v>
      </c>
      <c r="C129" s="56"/>
      <c r="D129" s="56"/>
      <c r="E129" s="34"/>
      <c r="F129" s="35"/>
    </row>
    <row r="130" spans="1:6" s="36" customFormat="1" x14ac:dyDescent="0.25">
      <c r="A130" s="32" t="s">
        <v>145</v>
      </c>
      <c r="B130" s="33" t="s">
        <v>164</v>
      </c>
      <c r="C130" s="33"/>
      <c r="D130" s="33"/>
      <c r="E130" s="34"/>
      <c r="F130" s="35"/>
    </row>
    <row r="131" spans="1:6" x14ac:dyDescent="0.25">
      <c r="A131" s="9" t="s">
        <v>146</v>
      </c>
      <c r="B131" s="11" t="s">
        <v>163</v>
      </c>
      <c r="C131" s="11"/>
      <c r="D131" s="11"/>
      <c r="E131" s="9"/>
      <c r="F131" s="7"/>
    </row>
    <row r="132" spans="1:6" x14ac:dyDescent="0.25">
      <c r="A132" s="9" t="s">
        <v>147</v>
      </c>
      <c r="B132" s="11" t="s">
        <v>162</v>
      </c>
      <c r="C132" s="11"/>
      <c r="D132" s="11"/>
      <c r="E132" s="9"/>
      <c r="F132" s="7"/>
    </row>
    <row r="133" spans="1:6" s="36" customFormat="1" x14ac:dyDescent="0.25">
      <c r="A133" s="32" t="s">
        <v>148</v>
      </c>
      <c r="B133" s="33" t="s">
        <v>161</v>
      </c>
      <c r="C133" s="33"/>
      <c r="D133" s="33"/>
      <c r="E133" s="34"/>
      <c r="F133" s="35"/>
    </row>
    <row r="134" spans="1:6" s="36" customFormat="1" x14ac:dyDescent="0.25">
      <c r="A134" s="32" t="s">
        <v>149</v>
      </c>
      <c r="B134" s="33" t="s">
        <v>160</v>
      </c>
      <c r="C134" s="33"/>
      <c r="D134" s="33"/>
      <c r="E134" s="34"/>
      <c r="F134" s="35"/>
    </row>
    <row r="135" spans="1:6" s="36" customFormat="1" x14ac:dyDescent="0.25">
      <c r="A135" s="32" t="s">
        <v>150</v>
      </c>
      <c r="B135" s="33" t="s">
        <v>159</v>
      </c>
      <c r="C135" s="33"/>
      <c r="D135" s="33"/>
      <c r="E135" s="34"/>
      <c r="F135" s="35"/>
    </row>
    <row r="136" spans="1:6" x14ac:dyDescent="0.25">
      <c r="A136" s="9" t="s">
        <v>151</v>
      </c>
      <c r="B136" s="11" t="s">
        <v>158</v>
      </c>
      <c r="C136" s="11"/>
      <c r="D136" s="11"/>
      <c r="E136" s="9"/>
      <c r="F136" s="7"/>
    </row>
    <row r="137" spans="1:6" x14ac:dyDescent="0.25">
      <c r="A137" s="9" t="s">
        <v>152</v>
      </c>
      <c r="B137" s="11" t="s">
        <v>157</v>
      </c>
      <c r="C137" s="11"/>
      <c r="D137" s="11"/>
      <c r="E137" s="9"/>
      <c r="F137" s="7"/>
    </row>
    <row r="138" spans="1:6" x14ac:dyDescent="0.25">
      <c r="A138" s="9" t="s">
        <v>153</v>
      </c>
      <c r="B138" s="11" t="s">
        <v>156</v>
      </c>
      <c r="C138" s="11"/>
      <c r="D138" s="11"/>
      <c r="E138" s="9"/>
      <c r="F138" s="7"/>
    </row>
    <row r="139" spans="1:6" s="36" customFormat="1" x14ac:dyDescent="0.25">
      <c r="A139" s="32" t="s">
        <v>154</v>
      </c>
      <c r="B139" s="33" t="s">
        <v>155</v>
      </c>
      <c r="C139" s="33"/>
      <c r="D139" s="33"/>
      <c r="E139" s="34"/>
      <c r="F139" s="35"/>
    </row>
    <row r="140" spans="1:6" x14ac:dyDescent="0.25">
      <c r="A140" s="125" t="s">
        <v>191</v>
      </c>
      <c r="B140" s="126"/>
      <c r="C140" s="70"/>
      <c r="D140" s="70"/>
      <c r="E140" s="28">
        <f>SUM(E108:E112)</f>
        <v>0</v>
      </c>
      <c r="F140" s="7"/>
    </row>
    <row r="141" spans="1:6" x14ac:dyDescent="0.25">
      <c r="A141" s="61"/>
      <c r="B141" s="62"/>
      <c r="C141" s="70"/>
      <c r="D141" s="70"/>
      <c r="E141" s="63"/>
      <c r="F141" s="7"/>
    </row>
    <row r="142" spans="1:6" ht="15.75" x14ac:dyDescent="0.25">
      <c r="A142" s="133" t="s">
        <v>185</v>
      </c>
      <c r="B142" s="134"/>
      <c r="C142" s="134"/>
      <c r="D142" s="134"/>
      <c r="E142" s="135"/>
      <c r="F142" s="7"/>
    </row>
    <row r="143" spans="1:6" x14ac:dyDescent="0.25">
      <c r="A143" s="122" t="s">
        <v>192</v>
      </c>
      <c r="B143" s="123"/>
      <c r="C143" s="123"/>
      <c r="D143" s="123"/>
      <c r="E143" s="124"/>
      <c r="F143" s="7"/>
    </row>
    <row r="144" spans="1:6" ht="29.25" customHeight="1" x14ac:dyDescent="0.25">
      <c r="A144" s="47" t="s">
        <v>16</v>
      </c>
      <c r="B144" s="90" t="s">
        <v>193</v>
      </c>
      <c r="C144" s="52" t="s">
        <v>630</v>
      </c>
      <c r="D144" s="11"/>
      <c r="E144" s="9"/>
      <c r="F144" s="7"/>
    </row>
    <row r="145" spans="1:6" ht="88.5" customHeight="1" x14ac:dyDescent="0.25">
      <c r="A145" s="47" t="s">
        <v>17</v>
      </c>
      <c r="B145" s="90" t="s">
        <v>194</v>
      </c>
      <c r="C145" s="96" t="s">
        <v>619</v>
      </c>
      <c r="D145" s="11"/>
      <c r="E145" s="9"/>
      <c r="F145" s="7"/>
    </row>
    <row r="146" spans="1:6" x14ac:dyDescent="0.25">
      <c r="A146" s="125" t="s">
        <v>195</v>
      </c>
      <c r="B146" s="126"/>
      <c r="C146" s="70"/>
      <c r="D146" s="70"/>
      <c r="E146" s="28">
        <f>SUM(E144:E145)</f>
        <v>0</v>
      </c>
      <c r="F146" s="7"/>
    </row>
    <row r="147" spans="1:6" ht="15.75" x14ac:dyDescent="0.25">
      <c r="A147" s="129" t="s">
        <v>196</v>
      </c>
      <c r="B147" s="130"/>
      <c r="C147" s="58"/>
      <c r="D147" s="58"/>
      <c r="E147" s="29">
        <f>SUM(E99,E104,E121,E127,E134,E141,E146)</f>
        <v>0</v>
      </c>
      <c r="F147" s="7"/>
    </row>
    <row r="148" spans="1:6" x14ac:dyDescent="0.25">
      <c r="A148" s="61"/>
      <c r="B148" s="62"/>
      <c r="C148" s="70"/>
      <c r="D148" s="70"/>
      <c r="E148" s="63"/>
      <c r="F148" s="7"/>
    </row>
    <row r="149" spans="1:6" ht="15.75" x14ac:dyDescent="0.25">
      <c r="A149" s="133" t="s">
        <v>197</v>
      </c>
      <c r="B149" s="134"/>
      <c r="C149" s="134"/>
      <c r="D149" s="134"/>
      <c r="E149" s="135"/>
      <c r="F149" s="7"/>
    </row>
    <row r="150" spans="1:6" x14ac:dyDescent="0.25">
      <c r="A150" s="122" t="s">
        <v>198</v>
      </c>
      <c r="B150" s="123"/>
      <c r="C150" s="123"/>
      <c r="D150" s="123"/>
      <c r="E150" s="124"/>
      <c r="F150" s="7"/>
    </row>
    <row r="151" spans="1:6" ht="102" x14ac:dyDescent="0.25">
      <c r="A151" s="47" t="s">
        <v>16</v>
      </c>
      <c r="B151" s="90" t="s">
        <v>199</v>
      </c>
      <c r="C151" s="103" t="s">
        <v>631</v>
      </c>
      <c r="D151" s="11"/>
      <c r="E151" s="9"/>
      <c r="F151" s="7"/>
    </row>
    <row r="152" spans="1:6" x14ac:dyDescent="0.25">
      <c r="A152" s="9" t="s">
        <v>17</v>
      </c>
      <c r="B152" s="11" t="s">
        <v>200</v>
      </c>
      <c r="C152" s="11"/>
      <c r="D152" s="11"/>
      <c r="E152" s="9"/>
      <c r="F152" s="7"/>
    </row>
    <row r="153" spans="1:6" ht="63.75" x14ac:dyDescent="0.25">
      <c r="A153" s="47" t="s">
        <v>18</v>
      </c>
      <c r="B153" s="90" t="s">
        <v>201</v>
      </c>
      <c r="C153" s="111" t="s">
        <v>632</v>
      </c>
      <c r="D153" s="11"/>
      <c r="E153" s="9"/>
      <c r="F153" s="7"/>
    </row>
    <row r="154" spans="1:6" x14ac:dyDescent="0.25">
      <c r="A154" s="9" t="s">
        <v>19</v>
      </c>
      <c r="B154" s="11" t="s">
        <v>202</v>
      </c>
      <c r="C154" s="11"/>
      <c r="D154" s="11"/>
      <c r="E154" s="9"/>
      <c r="F154" s="7"/>
    </row>
    <row r="155" spans="1:6" x14ac:dyDescent="0.25">
      <c r="A155" s="9" t="s">
        <v>20</v>
      </c>
      <c r="B155" s="11" t="s">
        <v>203</v>
      </c>
      <c r="C155" s="11"/>
      <c r="D155" s="11"/>
      <c r="E155" s="9"/>
      <c r="F155" s="7"/>
    </row>
    <row r="156" spans="1:6" x14ac:dyDescent="0.25">
      <c r="A156" s="9" t="s">
        <v>21</v>
      </c>
      <c r="B156" s="11" t="s">
        <v>204</v>
      </c>
      <c r="C156" s="11"/>
      <c r="D156" s="11"/>
      <c r="E156" s="9"/>
      <c r="F156" s="7"/>
    </row>
    <row r="157" spans="1:6" ht="39" x14ac:dyDescent="0.25">
      <c r="A157" s="47" t="s">
        <v>65</v>
      </c>
      <c r="B157" s="90" t="s">
        <v>205</v>
      </c>
      <c r="C157" s="87" t="s">
        <v>620</v>
      </c>
      <c r="D157" s="11"/>
      <c r="E157" s="9"/>
      <c r="F157" s="7"/>
    </row>
    <row r="158" spans="1:6" x14ac:dyDescent="0.25">
      <c r="A158" s="9" t="s">
        <v>66</v>
      </c>
      <c r="B158" s="11" t="s">
        <v>206</v>
      </c>
      <c r="C158" s="11"/>
      <c r="D158" s="11"/>
      <c r="E158" s="9"/>
      <c r="F158" s="7"/>
    </row>
    <row r="159" spans="1:6" ht="90" x14ac:dyDescent="0.25">
      <c r="A159" s="47" t="s">
        <v>67</v>
      </c>
      <c r="B159" s="90" t="s">
        <v>207</v>
      </c>
      <c r="C159" s="17" t="s">
        <v>621</v>
      </c>
      <c r="D159" s="11"/>
      <c r="E159" s="9"/>
      <c r="F159" s="7"/>
    </row>
    <row r="160" spans="1:6" x14ac:dyDescent="0.25">
      <c r="A160" s="125" t="s">
        <v>208</v>
      </c>
      <c r="B160" s="126"/>
      <c r="C160" s="70"/>
      <c r="D160" s="70"/>
      <c r="E160" s="28">
        <f>SUM(E151:E154)</f>
        <v>0</v>
      </c>
      <c r="F160" s="7"/>
    </row>
    <row r="161" spans="1:6" x14ac:dyDescent="0.25">
      <c r="A161" s="122" t="s">
        <v>209</v>
      </c>
      <c r="B161" s="123"/>
      <c r="C161" s="123"/>
      <c r="D161" s="123"/>
      <c r="E161" s="124"/>
      <c r="F161" s="7"/>
    </row>
    <row r="162" spans="1:6" x14ac:dyDescent="0.25">
      <c r="A162" s="9" t="s">
        <v>16</v>
      </c>
      <c r="B162" s="11" t="s">
        <v>210</v>
      </c>
      <c r="C162" s="11"/>
      <c r="D162" s="11"/>
      <c r="E162" s="9"/>
      <c r="F162" s="7"/>
    </row>
    <row r="163" spans="1:6" x14ac:dyDescent="0.25">
      <c r="A163" s="9" t="s">
        <v>17</v>
      </c>
      <c r="B163" s="11" t="s">
        <v>211</v>
      </c>
      <c r="C163" s="11"/>
      <c r="D163" s="11"/>
      <c r="E163" s="9"/>
      <c r="F163" s="7"/>
    </row>
    <row r="164" spans="1:6" x14ac:dyDescent="0.25">
      <c r="A164" s="9" t="s">
        <v>18</v>
      </c>
      <c r="B164" s="11" t="s">
        <v>212</v>
      </c>
      <c r="C164" s="11"/>
      <c r="D164" s="11"/>
      <c r="E164" s="9"/>
      <c r="F164" s="7"/>
    </row>
    <row r="165" spans="1:6" x14ac:dyDescent="0.25">
      <c r="A165" s="132" t="s">
        <v>213</v>
      </c>
      <c r="B165" s="126"/>
      <c r="C165" s="70"/>
      <c r="D165" s="70"/>
      <c r="E165" s="28">
        <f>SUM(E162:E164)</f>
        <v>0</v>
      </c>
      <c r="F165" s="7"/>
    </row>
    <row r="166" spans="1:6" x14ac:dyDescent="0.25">
      <c r="A166" s="122" t="s">
        <v>214</v>
      </c>
      <c r="B166" s="123"/>
      <c r="C166" s="123"/>
      <c r="D166" s="123"/>
      <c r="E166" s="124"/>
      <c r="F166" s="7"/>
    </row>
    <row r="167" spans="1:6" x14ac:dyDescent="0.25">
      <c r="A167" s="9" t="s">
        <v>16</v>
      </c>
      <c r="B167" s="11" t="s">
        <v>215</v>
      </c>
      <c r="C167" s="11"/>
      <c r="D167" s="11"/>
      <c r="E167" s="9"/>
      <c r="F167" s="7"/>
    </row>
    <row r="168" spans="1:6" x14ac:dyDescent="0.25">
      <c r="A168" s="9" t="s">
        <v>17</v>
      </c>
      <c r="B168" s="11" t="s">
        <v>216</v>
      </c>
      <c r="C168" s="11"/>
      <c r="D168" s="11"/>
      <c r="E168" s="9"/>
      <c r="F168" s="7"/>
    </row>
    <row r="169" spans="1:6" x14ac:dyDescent="0.25">
      <c r="A169" s="125" t="s">
        <v>217</v>
      </c>
      <c r="B169" s="126"/>
      <c r="C169" s="70"/>
      <c r="D169" s="70"/>
      <c r="E169" s="28">
        <f>SUM(E166:E168)</f>
        <v>0</v>
      </c>
      <c r="F169" s="7"/>
    </row>
    <row r="170" spans="1:6" ht="15.75" x14ac:dyDescent="0.25">
      <c r="A170" s="129" t="s">
        <v>218</v>
      </c>
      <c r="B170" s="130"/>
      <c r="C170" s="58"/>
      <c r="D170" s="58"/>
      <c r="E170" s="30">
        <f>SUM(E106,E140,E146,E160,E165)</f>
        <v>0</v>
      </c>
      <c r="F170" s="7"/>
    </row>
    <row r="171" spans="1:6" x14ac:dyDescent="0.25">
      <c r="A171" s="136"/>
      <c r="B171" s="136"/>
      <c r="C171" s="136"/>
      <c r="D171" s="136"/>
      <c r="E171" s="137"/>
      <c r="F171" s="7"/>
    </row>
    <row r="172" spans="1:6" ht="15.75" x14ac:dyDescent="0.25">
      <c r="A172" s="133" t="s">
        <v>188</v>
      </c>
      <c r="B172" s="134"/>
      <c r="C172" s="134"/>
      <c r="D172" s="134"/>
      <c r="E172" s="135"/>
      <c r="F172" s="7"/>
    </row>
    <row r="173" spans="1:6" x14ac:dyDescent="0.25">
      <c r="A173" s="122" t="s">
        <v>219</v>
      </c>
      <c r="B173" s="123"/>
      <c r="C173" s="123"/>
      <c r="D173" s="123"/>
      <c r="E173" s="124"/>
      <c r="F173" s="7"/>
    </row>
    <row r="174" spans="1:6" x14ac:dyDescent="0.25">
      <c r="A174" s="64" t="s">
        <v>258</v>
      </c>
      <c r="B174" s="11" t="s">
        <v>633</v>
      </c>
      <c r="C174" s="11" t="s">
        <v>634</v>
      </c>
      <c r="D174" s="11"/>
      <c r="E174" s="9"/>
      <c r="F174" s="7"/>
    </row>
    <row r="175" spans="1:6" x14ac:dyDescent="0.25">
      <c r="A175" s="9" t="s">
        <v>259</v>
      </c>
      <c r="B175" s="11" t="s">
        <v>267</v>
      </c>
      <c r="C175" s="11"/>
      <c r="D175" s="11"/>
      <c r="E175" s="9"/>
      <c r="F175" s="7"/>
    </row>
    <row r="176" spans="1:6" ht="30" customHeight="1" x14ac:dyDescent="0.25">
      <c r="A176" s="64" t="s">
        <v>260</v>
      </c>
      <c r="B176" s="17" t="s">
        <v>636</v>
      </c>
      <c r="C176" s="17"/>
      <c r="D176" s="17"/>
      <c r="E176" s="9"/>
      <c r="F176" s="7"/>
    </row>
    <row r="177" spans="1:6" ht="83.25" customHeight="1" x14ac:dyDescent="0.25">
      <c r="A177" s="47" t="s">
        <v>261</v>
      </c>
      <c r="B177" s="13" t="s">
        <v>286</v>
      </c>
      <c r="C177" s="14" t="s">
        <v>635</v>
      </c>
      <c r="D177" s="52"/>
      <c r="E177" s="9"/>
      <c r="F177" s="7"/>
    </row>
    <row r="178" spans="1:6" x14ac:dyDescent="0.25">
      <c r="A178" s="64" t="s">
        <v>262</v>
      </c>
      <c r="B178" s="11" t="s">
        <v>268</v>
      </c>
      <c r="C178" s="11"/>
      <c r="D178" s="11"/>
      <c r="E178" s="9"/>
      <c r="F178" s="7"/>
    </row>
    <row r="179" spans="1:6" ht="60" x14ac:dyDescent="0.25">
      <c r="A179" s="47" t="s">
        <v>263</v>
      </c>
      <c r="B179" s="90" t="s">
        <v>269</v>
      </c>
      <c r="C179" s="14" t="s">
        <v>665</v>
      </c>
      <c r="D179" s="11"/>
      <c r="E179" s="9"/>
      <c r="F179" s="7"/>
    </row>
    <row r="180" spans="1:6" x14ac:dyDescent="0.25">
      <c r="A180" s="64" t="s">
        <v>264</v>
      </c>
      <c r="B180" s="11" t="s">
        <v>270</v>
      </c>
      <c r="C180" s="11"/>
      <c r="D180" s="11"/>
      <c r="E180" s="9"/>
      <c r="F180" s="7"/>
    </row>
    <row r="181" spans="1:6" x14ac:dyDescent="0.25">
      <c r="A181" s="9" t="s">
        <v>265</v>
      </c>
      <c r="B181" s="11" t="s">
        <v>271</v>
      </c>
      <c r="C181" s="11"/>
      <c r="D181" s="11"/>
      <c r="E181" s="9"/>
      <c r="F181" s="7"/>
    </row>
    <row r="182" spans="1:6" x14ac:dyDescent="0.25">
      <c r="A182" s="64" t="s">
        <v>266</v>
      </c>
      <c r="B182" s="11" t="s">
        <v>272</v>
      </c>
      <c r="C182" s="11"/>
      <c r="D182" s="11"/>
      <c r="E182" s="9"/>
      <c r="F182" s="7"/>
    </row>
    <row r="183" spans="1:6" x14ac:dyDescent="0.25">
      <c r="A183" s="125" t="s">
        <v>220</v>
      </c>
      <c r="B183" s="126"/>
      <c r="C183" s="70"/>
      <c r="D183" s="70"/>
      <c r="E183" s="28">
        <f>SUM(E171:E173)</f>
        <v>0</v>
      </c>
      <c r="F183" s="7"/>
    </row>
    <row r="184" spans="1:6" x14ac:dyDescent="0.25">
      <c r="A184" s="122" t="s">
        <v>221</v>
      </c>
      <c r="B184" s="123"/>
      <c r="C184" s="123"/>
      <c r="D184" s="123"/>
      <c r="E184" s="124"/>
      <c r="F184" s="7"/>
    </row>
    <row r="185" spans="1:6" ht="30" x14ac:dyDescent="0.25">
      <c r="A185" s="112" t="s">
        <v>273</v>
      </c>
      <c r="B185" s="90" t="s">
        <v>283</v>
      </c>
      <c r="C185" s="52" t="s">
        <v>637</v>
      </c>
      <c r="D185" s="11"/>
      <c r="E185" s="9"/>
      <c r="F185" s="7"/>
    </row>
    <row r="186" spans="1:6" ht="60" x14ac:dyDescent="0.25">
      <c r="A186" s="112" t="s">
        <v>274</v>
      </c>
      <c r="B186" s="90" t="s">
        <v>284</v>
      </c>
      <c r="C186" s="52" t="s">
        <v>638</v>
      </c>
      <c r="D186" s="11"/>
      <c r="E186" s="9"/>
      <c r="F186" s="7"/>
    </row>
    <row r="187" spans="1:6" ht="16.5" customHeight="1" x14ac:dyDescent="0.25">
      <c r="A187" s="64" t="s">
        <v>275</v>
      </c>
      <c r="B187" s="65" t="s">
        <v>285</v>
      </c>
      <c r="C187" s="65"/>
      <c r="D187" s="65"/>
      <c r="E187" s="9"/>
      <c r="F187" s="7"/>
    </row>
    <row r="188" spans="1:6" ht="67.5" customHeight="1" x14ac:dyDescent="0.25">
      <c r="A188" s="112" t="s">
        <v>276</v>
      </c>
      <c r="B188" s="13" t="s">
        <v>286</v>
      </c>
      <c r="C188" s="52" t="s">
        <v>639</v>
      </c>
      <c r="D188" s="52"/>
      <c r="E188" s="9"/>
      <c r="F188" s="7"/>
    </row>
    <row r="189" spans="1:6" x14ac:dyDescent="0.25">
      <c r="A189" s="64" t="s">
        <v>277</v>
      </c>
      <c r="B189" s="11" t="s">
        <v>287</v>
      </c>
      <c r="C189" s="11"/>
      <c r="D189" s="11"/>
      <c r="E189" s="9"/>
      <c r="F189" s="7"/>
    </row>
    <row r="190" spans="1:6" x14ac:dyDescent="0.25">
      <c r="A190" s="64" t="s">
        <v>278</v>
      </c>
      <c r="B190" s="11" t="s">
        <v>288</v>
      </c>
      <c r="C190" s="11"/>
      <c r="D190" s="11"/>
      <c r="E190" s="9"/>
      <c r="F190" s="7"/>
    </row>
    <row r="191" spans="1:6" ht="60" x14ac:dyDescent="0.25">
      <c r="A191" s="112" t="s">
        <v>279</v>
      </c>
      <c r="B191" s="90" t="s">
        <v>289</v>
      </c>
      <c r="C191" s="14" t="s">
        <v>665</v>
      </c>
      <c r="D191" s="11"/>
      <c r="E191" s="9"/>
      <c r="F191" s="7"/>
    </row>
    <row r="192" spans="1:6" x14ac:dyDescent="0.25">
      <c r="A192" s="64" t="s">
        <v>280</v>
      </c>
      <c r="B192" s="11" t="s">
        <v>290</v>
      </c>
      <c r="C192" s="11"/>
      <c r="D192" s="11"/>
      <c r="E192" s="9"/>
      <c r="F192" s="7"/>
    </row>
    <row r="193" spans="1:6" x14ac:dyDescent="0.25">
      <c r="A193" s="64" t="s">
        <v>281</v>
      </c>
      <c r="B193" s="11" t="s">
        <v>271</v>
      </c>
      <c r="C193" s="11"/>
      <c r="D193" s="11"/>
      <c r="E193" s="9"/>
      <c r="F193" s="7"/>
    </row>
    <row r="194" spans="1:6" x14ac:dyDescent="0.25">
      <c r="A194" s="64" t="s">
        <v>282</v>
      </c>
      <c r="B194" s="11" t="s">
        <v>272</v>
      </c>
      <c r="C194" s="11"/>
      <c r="D194" s="11"/>
      <c r="E194" s="9"/>
      <c r="F194" s="7"/>
    </row>
    <row r="195" spans="1:6" x14ac:dyDescent="0.25">
      <c r="A195" s="125" t="s">
        <v>224</v>
      </c>
      <c r="B195" s="126"/>
      <c r="C195" s="70"/>
      <c r="D195" s="70"/>
      <c r="E195" s="28">
        <f>SUM(E173:E184)</f>
        <v>0</v>
      </c>
      <c r="F195" s="7"/>
    </row>
    <row r="196" spans="1:6" x14ac:dyDescent="0.25">
      <c r="A196" s="122" t="s">
        <v>222</v>
      </c>
      <c r="B196" s="123"/>
      <c r="C196" s="123"/>
      <c r="D196" s="123"/>
      <c r="E196" s="124"/>
      <c r="F196" s="7"/>
    </row>
    <row r="197" spans="1:6" ht="15.75" customHeight="1" x14ac:dyDescent="0.25">
      <c r="A197" s="64" t="s">
        <v>291</v>
      </c>
      <c r="B197" s="65" t="s">
        <v>299</v>
      </c>
      <c r="C197" s="65"/>
      <c r="D197" s="65"/>
      <c r="E197" s="9"/>
      <c r="F197" s="7"/>
    </row>
    <row r="198" spans="1:6" x14ac:dyDescent="0.25">
      <c r="A198" s="64" t="s">
        <v>292</v>
      </c>
      <c r="B198" s="11" t="s">
        <v>300</v>
      </c>
      <c r="C198" s="11"/>
      <c r="D198" s="11"/>
      <c r="E198" s="9"/>
      <c r="F198" s="7"/>
    </row>
    <row r="199" spans="1:6" ht="16.5" customHeight="1" x14ac:dyDescent="0.25">
      <c r="A199" s="64" t="s">
        <v>293</v>
      </c>
      <c r="B199" s="65" t="s">
        <v>301</v>
      </c>
      <c r="C199" s="65"/>
      <c r="D199" s="65"/>
      <c r="E199" s="9"/>
      <c r="F199" s="7"/>
    </row>
    <row r="200" spans="1:6" ht="15" customHeight="1" x14ac:dyDescent="0.25">
      <c r="A200" s="64" t="s">
        <v>294</v>
      </c>
      <c r="B200" s="52" t="s">
        <v>302</v>
      </c>
      <c r="C200" s="52"/>
      <c r="D200" s="52"/>
      <c r="E200" s="9"/>
      <c r="F200" s="7"/>
    </row>
    <row r="201" spans="1:6" ht="60" x14ac:dyDescent="0.25">
      <c r="A201" s="112" t="s">
        <v>295</v>
      </c>
      <c r="B201" s="90" t="s">
        <v>303</v>
      </c>
      <c r="C201" s="14" t="s">
        <v>665</v>
      </c>
      <c r="D201" s="11"/>
      <c r="E201" s="9"/>
      <c r="F201" s="7"/>
    </row>
    <row r="202" spans="1:6" x14ac:dyDescent="0.25">
      <c r="A202" s="64" t="s">
        <v>296</v>
      </c>
      <c r="B202" s="11" t="s">
        <v>304</v>
      </c>
      <c r="C202" s="11"/>
      <c r="D202" s="11"/>
      <c r="E202" s="9"/>
      <c r="F202" s="7"/>
    </row>
    <row r="203" spans="1:6" x14ac:dyDescent="0.25">
      <c r="A203" s="64" t="s">
        <v>297</v>
      </c>
      <c r="B203" s="11" t="s">
        <v>305</v>
      </c>
      <c r="C203" s="11"/>
      <c r="D203" s="11"/>
      <c r="E203" s="9"/>
      <c r="F203" s="7"/>
    </row>
    <row r="204" spans="1:6" x14ac:dyDescent="0.25">
      <c r="A204" s="64" t="s">
        <v>298</v>
      </c>
      <c r="B204" s="11" t="s">
        <v>306</v>
      </c>
      <c r="C204" s="11"/>
      <c r="D204" s="11"/>
      <c r="E204" s="9"/>
      <c r="F204" s="7"/>
    </row>
    <row r="205" spans="1:6" x14ac:dyDescent="0.25">
      <c r="A205" s="125" t="s">
        <v>223</v>
      </c>
      <c r="B205" s="126"/>
      <c r="C205" s="70"/>
      <c r="D205" s="70"/>
      <c r="E205" s="28">
        <f>SUM(E184:E196)</f>
        <v>0</v>
      </c>
      <c r="F205" s="7"/>
    </row>
    <row r="206" spans="1:6" x14ac:dyDescent="0.25">
      <c r="A206" s="122" t="s">
        <v>225</v>
      </c>
      <c r="B206" s="123"/>
      <c r="C206" s="123"/>
      <c r="D206" s="123"/>
      <c r="E206" s="124"/>
      <c r="F206" s="7"/>
    </row>
    <row r="207" spans="1:6" ht="60" customHeight="1" x14ac:dyDescent="0.25">
      <c r="A207" s="112" t="s">
        <v>307</v>
      </c>
      <c r="B207" s="13" t="s">
        <v>640</v>
      </c>
      <c r="C207" s="103" t="s">
        <v>641</v>
      </c>
      <c r="D207" s="52"/>
      <c r="E207" s="9"/>
      <c r="F207" s="7"/>
    </row>
    <row r="208" spans="1:6" x14ac:dyDescent="0.25">
      <c r="A208" s="64" t="s">
        <v>308</v>
      </c>
      <c r="B208" s="11" t="s">
        <v>317</v>
      </c>
      <c r="C208" s="86" t="s">
        <v>642</v>
      </c>
      <c r="D208" s="11"/>
      <c r="E208" s="9"/>
      <c r="F208" s="7"/>
    </row>
    <row r="209" spans="1:6" ht="16.5" customHeight="1" x14ac:dyDescent="0.25">
      <c r="A209" s="64" t="s">
        <v>309</v>
      </c>
      <c r="B209" s="65" t="s">
        <v>318</v>
      </c>
      <c r="C209" s="65"/>
      <c r="D209" s="65"/>
      <c r="E209" s="9"/>
      <c r="F209" s="7"/>
    </row>
    <row r="210" spans="1:6" ht="18.75" customHeight="1" x14ac:dyDescent="0.25">
      <c r="A210" s="64" t="s">
        <v>310</v>
      </c>
      <c r="B210" s="52" t="s">
        <v>319</v>
      </c>
      <c r="C210" s="52"/>
      <c r="D210" s="52"/>
      <c r="E210" s="9"/>
      <c r="F210" s="7"/>
    </row>
    <row r="211" spans="1:6" x14ac:dyDescent="0.25">
      <c r="A211" s="64" t="s">
        <v>311</v>
      </c>
      <c r="B211" s="11" t="s">
        <v>320</v>
      </c>
      <c r="C211" s="11"/>
      <c r="D211" s="11"/>
      <c r="E211" s="9"/>
      <c r="F211" s="7"/>
    </row>
    <row r="212" spans="1:6" x14ac:dyDescent="0.25">
      <c r="A212" s="64" t="s">
        <v>312</v>
      </c>
      <c r="B212" s="11" t="s">
        <v>288</v>
      </c>
      <c r="C212" s="11"/>
      <c r="D212" s="11"/>
      <c r="E212" s="9"/>
      <c r="F212" s="7"/>
    </row>
    <row r="213" spans="1:6" ht="60" x14ac:dyDescent="0.25">
      <c r="A213" s="112" t="s">
        <v>313</v>
      </c>
      <c r="B213" s="90" t="s">
        <v>289</v>
      </c>
      <c r="C213" s="14" t="s">
        <v>665</v>
      </c>
      <c r="D213" s="11"/>
      <c r="E213" s="9"/>
      <c r="F213" s="7"/>
    </row>
    <row r="214" spans="1:6" x14ac:dyDescent="0.25">
      <c r="A214" s="64" t="s">
        <v>314</v>
      </c>
      <c r="B214" s="11" t="s">
        <v>321</v>
      </c>
      <c r="C214" s="11"/>
      <c r="D214" s="11"/>
      <c r="E214" s="9"/>
      <c r="F214" s="7"/>
    </row>
    <row r="215" spans="1:6" x14ac:dyDescent="0.25">
      <c r="A215" s="64" t="s">
        <v>315</v>
      </c>
      <c r="B215" s="11" t="s">
        <v>271</v>
      </c>
      <c r="C215" s="11"/>
      <c r="D215" s="11"/>
      <c r="E215" s="9"/>
      <c r="F215" s="7"/>
    </row>
    <row r="216" spans="1:6" x14ac:dyDescent="0.25">
      <c r="A216" s="64" t="s">
        <v>316</v>
      </c>
      <c r="B216" s="11" t="s">
        <v>272</v>
      </c>
      <c r="C216" s="11"/>
      <c r="D216" s="11"/>
      <c r="E216" s="9"/>
      <c r="F216" s="7"/>
    </row>
    <row r="217" spans="1:6" x14ac:dyDescent="0.25">
      <c r="A217" s="125" t="s">
        <v>226</v>
      </c>
      <c r="B217" s="126"/>
      <c r="C217" s="70"/>
      <c r="D217" s="70"/>
      <c r="E217" s="28">
        <f>SUM(E196:E206)</f>
        <v>0</v>
      </c>
      <c r="F217" s="7"/>
    </row>
    <row r="218" spans="1:6" x14ac:dyDescent="0.25">
      <c r="A218" s="122" t="s">
        <v>227</v>
      </c>
      <c r="B218" s="123"/>
      <c r="C218" s="123"/>
      <c r="D218" s="123"/>
      <c r="E218" s="124"/>
      <c r="F218" s="7"/>
    </row>
    <row r="219" spans="1:6" ht="36" customHeight="1" x14ac:dyDescent="0.25">
      <c r="A219" s="64" t="s">
        <v>322</v>
      </c>
      <c r="B219" s="52" t="s">
        <v>333</v>
      </c>
      <c r="C219" s="92" t="s">
        <v>643</v>
      </c>
      <c r="D219" s="52"/>
      <c r="E219" s="9"/>
      <c r="F219" s="7"/>
    </row>
    <row r="220" spans="1:6" ht="30" x14ac:dyDescent="0.25">
      <c r="A220" s="64" t="s">
        <v>323</v>
      </c>
      <c r="B220" s="52" t="s">
        <v>334</v>
      </c>
      <c r="C220" s="92" t="s">
        <v>643</v>
      </c>
      <c r="D220" s="52"/>
      <c r="E220" s="9"/>
      <c r="F220" s="7"/>
    </row>
    <row r="221" spans="1:6" ht="16.5" customHeight="1" x14ac:dyDescent="0.25">
      <c r="A221" s="64" t="s">
        <v>324</v>
      </c>
      <c r="B221" s="65" t="s">
        <v>335</v>
      </c>
      <c r="C221" s="65"/>
      <c r="D221" s="65"/>
      <c r="E221" s="9"/>
      <c r="F221" s="7"/>
    </row>
    <row r="222" spans="1:6" ht="18.75" customHeight="1" x14ac:dyDescent="0.25">
      <c r="A222" s="64" t="s">
        <v>325</v>
      </c>
      <c r="B222" s="52" t="s">
        <v>336</v>
      </c>
      <c r="C222" s="52"/>
      <c r="D222" s="52"/>
      <c r="E222" s="9"/>
      <c r="F222" s="7"/>
    </row>
    <row r="223" spans="1:6" x14ac:dyDescent="0.25">
      <c r="A223" s="64" t="s">
        <v>326</v>
      </c>
      <c r="B223" s="11" t="s">
        <v>337</v>
      </c>
      <c r="C223" s="11"/>
      <c r="D223" s="11"/>
      <c r="E223" s="9"/>
      <c r="F223" s="7"/>
    </row>
    <row r="224" spans="1:6" x14ac:dyDescent="0.25">
      <c r="A224" s="64" t="s">
        <v>327</v>
      </c>
      <c r="B224" s="11" t="s">
        <v>338</v>
      </c>
      <c r="C224" s="11"/>
      <c r="D224" s="11"/>
      <c r="E224" s="9"/>
      <c r="F224" s="7"/>
    </row>
    <row r="225" spans="1:6" x14ac:dyDescent="0.25">
      <c r="A225" s="64" t="s">
        <v>328</v>
      </c>
      <c r="B225" s="11" t="s">
        <v>288</v>
      </c>
      <c r="C225" s="11"/>
      <c r="D225" s="11"/>
      <c r="E225" s="9"/>
      <c r="F225" s="7"/>
    </row>
    <row r="226" spans="1:6" ht="60" x14ac:dyDescent="0.25">
      <c r="A226" s="112" t="s">
        <v>329</v>
      </c>
      <c r="B226" s="90" t="s">
        <v>339</v>
      </c>
      <c r="C226" s="14" t="s">
        <v>665</v>
      </c>
      <c r="D226" s="11"/>
      <c r="E226" s="9"/>
      <c r="F226" s="7"/>
    </row>
    <row r="227" spans="1:6" x14ac:dyDescent="0.25">
      <c r="A227" s="64" t="s">
        <v>330</v>
      </c>
      <c r="B227" s="11" t="s">
        <v>340</v>
      </c>
      <c r="C227" s="11"/>
      <c r="D227" s="11"/>
      <c r="E227" s="9"/>
      <c r="F227" s="7"/>
    </row>
    <row r="228" spans="1:6" x14ac:dyDescent="0.25">
      <c r="A228" s="64" t="s">
        <v>331</v>
      </c>
      <c r="B228" s="11" t="s">
        <v>271</v>
      </c>
      <c r="C228" s="11"/>
      <c r="D228" s="11"/>
      <c r="E228" s="9"/>
      <c r="F228" s="7"/>
    </row>
    <row r="229" spans="1:6" x14ac:dyDescent="0.25">
      <c r="A229" s="64" t="s">
        <v>332</v>
      </c>
      <c r="B229" s="11" t="s">
        <v>341</v>
      </c>
      <c r="C229" s="11"/>
      <c r="D229" s="11"/>
      <c r="E229" s="9"/>
      <c r="F229" s="7"/>
    </row>
    <row r="230" spans="1:6" x14ac:dyDescent="0.25">
      <c r="A230" s="125" t="s">
        <v>228</v>
      </c>
      <c r="B230" s="126"/>
      <c r="C230" s="70"/>
      <c r="D230" s="70"/>
      <c r="E230" s="28">
        <f>SUM(E206:E218)</f>
        <v>0</v>
      </c>
      <c r="F230" s="7"/>
    </row>
    <row r="231" spans="1:6" x14ac:dyDescent="0.25">
      <c r="A231" s="122" t="s">
        <v>229</v>
      </c>
      <c r="B231" s="123"/>
      <c r="C231" s="123"/>
      <c r="D231" s="123"/>
      <c r="E231" s="124"/>
      <c r="F231" s="7"/>
    </row>
    <row r="232" spans="1:6" ht="18.75" customHeight="1" x14ac:dyDescent="0.25">
      <c r="A232" s="64" t="s">
        <v>344</v>
      </c>
      <c r="B232" s="52" t="s">
        <v>342</v>
      </c>
      <c r="C232" s="94" t="s">
        <v>644</v>
      </c>
      <c r="D232" s="52"/>
      <c r="E232" s="9"/>
      <c r="F232" s="7"/>
    </row>
    <row r="233" spans="1:6" x14ac:dyDescent="0.25">
      <c r="A233" s="64" t="s">
        <v>345</v>
      </c>
      <c r="B233" s="52" t="s">
        <v>343</v>
      </c>
      <c r="C233" s="94" t="s">
        <v>645</v>
      </c>
      <c r="D233" s="52"/>
      <c r="E233" s="9"/>
      <c r="F233" s="7"/>
    </row>
    <row r="234" spans="1:6" ht="28.5" customHeight="1" x14ac:dyDescent="0.25">
      <c r="A234" s="64" t="s">
        <v>346</v>
      </c>
      <c r="B234" s="65" t="s">
        <v>358</v>
      </c>
      <c r="C234" s="107" t="s">
        <v>646</v>
      </c>
      <c r="D234" s="65"/>
      <c r="E234" s="9"/>
      <c r="F234" s="7"/>
    </row>
    <row r="235" spans="1:6" ht="18.75" customHeight="1" x14ac:dyDescent="0.25">
      <c r="A235" s="64" t="s">
        <v>347</v>
      </c>
      <c r="B235" s="52" t="s">
        <v>359</v>
      </c>
      <c r="C235" s="94"/>
      <c r="D235" s="52"/>
      <c r="E235" s="9"/>
      <c r="F235" s="7"/>
    </row>
    <row r="236" spans="1:6" x14ac:dyDescent="0.25">
      <c r="A236" s="64" t="s">
        <v>348</v>
      </c>
      <c r="B236" s="11" t="s">
        <v>360</v>
      </c>
      <c r="C236" s="91" t="s">
        <v>647</v>
      </c>
      <c r="D236" s="11"/>
      <c r="E236" s="9"/>
      <c r="F236" s="7"/>
    </row>
    <row r="237" spans="1:6" x14ac:dyDescent="0.25">
      <c r="A237" s="64" t="s">
        <v>349</v>
      </c>
      <c r="B237" s="11" t="s">
        <v>361</v>
      </c>
      <c r="C237" s="91"/>
      <c r="D237" s="11"/>
      <c r="E237" s="9"/>
      <c r="F237" s="7"/>
    </row>
    <row r="238" spans="1:6" x14ac:dyDescent="0.25">
      <c r="A238" s="64" t="s">
        <v>350</v>
      </c>
      <c r="B238" s="11" t="s">
        <v>362</v>
      </c>
      <c r="C238" s="91" t="s">
        <v>645</v>
      </c>
      <c r="D238" s="11"/>
      <c r="E238" s="9"/>
      <c r="F238" s="7"/>
    </row>
    <row r="239" spans="1:6" x14ac:dyDescent="0.25">
      <c r="A239" s="64" t="s">
        <v>351</v>
      </c>
      <c r="B239" s="11" t="s">
        <v>363</v>
      </c>
      <c r="C239" s="91" t="s">
        <v>645</v>
      </c>
      <c r="D239" s="11"/>
      <c r="E239" s="9"/>
      <c r="F239" s="7"/>
    </row>
    <row r="240" spans="1:6" x14ac:dyDescent="0.25">
      <c r="A240" s="64" t="s">
        <v>352</v>
      </c>
      <c r="B240" s="11" t="s">
        <v>364</v>
      </c>
      <c r="C240" s="91"/>
      <c r="D240" s="11"/>
      <c r="E240" s="9"/>
      <c r="F240" s="7"/>
    </row>
    <row r="241" spans="1:6" x14ac:dyDescent="0.25">
      <c r="A241" s="64" t="s">
        <v>353</v>
      </c>
      <c r="B241" s="11" t="s">
        <v>365</v>
      </c>
      <c r="C241" s="91"/>
      <c r="D241" s="11"/>
      <c r="E241" s="9"/>
      <c r="F241" s="7"/>
    </row>
    <row r="242" spans="1:6" ht="60" x14ac:dyDescent="0.25">
      <c r="A242" s="112" t="s">
        <v>354</v>
      </c>
      <c r="B242" s="90" t="s">
        <v>366</v>
      </c>
      <c r="C242" s="14" t="s">
        <v>665</v>
      </c>
      <c r="D242" s="11"/>
      <c r="E242" s="9"/>
      <c r="F242" s="7"/>
    </row>
    <row r="243" spans="1:6" x14ac:dyDescent="0.25">
      <c r="A243" s="64" t="s">
        <v>355</v>
      </c>
      <c r="B243" s="11" t="s">
        <v>367</v>
      </c>
      <c r="C243" s="91" t="s">
        <v>648</v>
      </c>
      <c r="D243" s="11"/>
      <c r="E243" s="9"/>
      <c r="F243" s="7"/>
    </row>
    <row r="244" spans="1:6" x14ac:dyDescent="0.25">
      <c r="A244" s="64" t="s">
        <v>356</v>
      </c>
      <c r="B244" s="11" t="s">
        <v>305</v>
      </c>
      <c r="C244" s="11"/>
      <c r="D244" s="11"/>
      <c r="E244" s="9"/>
      <c r="F244" s="7"/>
    </row>
    <row r="245" spans="1:6" x14ac:dyDescent="0.25">
      <c r="A245" s="64" t="s">
        <v>357</v>
      </c>
      <c r="B245" s="11" t="s">
        <v>341</v>
      </c>
      <c r="C245" s="11"/>
      <c r="D245" s="11"/>
      <c r="E245" s="9"/>
      <c r="F245" s="7"/>
    </row>
    <row r="246" spans="1:6" x14ac:dyDescent="0.25">
      <c r="A246" s="125" t="s">
        <v>230</v>
      </c>
      <c r="B246" s="126"/>
      <c r="C246" s="70"/>
      <c r="D246" s="70"/>
      <c r="E246" s="28">
        <f>SUM(E218:E231)</f>
        <v>0</v>
      </c>
      <c r="F246" s="7"/>
    </row>
    <row r="247" spans="1:6" x14ac:dyDescent="0.25">
      <c r="A247" s="122" t="s">
        <v>231</v>
      </c>
      <c r="B247" s="123"/>
      <c r="C247" s="123"/>
      <c r="D247" s="123"/>
      <c r="E247" s="124"/>
      <c r="F247" s="7"/>
    </row>
    <row r="248" spans="1:6" ht="18.75" customHeight="1" x14ac:dyDescent="0.25">
      <c r="A248" s="64" t="s">
        <v>368</v>
      </c>
      <c r="B248" s="52" t="s">
        <v>383</v>
      </c>
      <c r="C248" s="52"/>
      <c r="D248" s="52"/>
      <c r="E248" s="9"/>
      <c r="F248" s="7"/>
    </row>
    <row r="249" spans="1:6" ht="51" x14ac:dyDescent="0.25">
      <c r="A249" s="64" t="s">
        <v>370</v>
      </c>
      <c r="B249" s="52" t="s">
        <v>384</v>
      </c>
      <c r="C249" s="92" t="s">
        <v>649</v>
      </c>
      <c r="D249" s="52"/>
      <c r="E249" s="9"/>
      <c r="F249" s="7"/>
    </row>
    <row r="250" spans="1:6" ht="28.5" customHeight="1" x14ac:dyDescent="0.25">
      <c r="A250" s="64" t="s">
        <v>371</v>
      </c>
      <c r="B250" s="65" t="s">
        <v>385</v>
      </c>
      <c r="C250" s="65"/>
      <c r="D250" s="65"/>
      <c r="E250" s="9"/>
      <c r="F250" s="7"/>
    </row>
    <row r="251" spans="1:6" ht="18.75" customHeight="1" x14ac:dyDescent="0.25">
      <c r="A251" s="64" t="s">
        <v>372</v>
      </c>
      <c r="B251" s="52" t="s">
        <v>386</v>
      </c>
      <c r="C251" s="52"/>
      <c r="D251" s="52"/>
      <c r="E251" s="9"/>
      <c r="F251" s="7"/>
    </row>
    <row r="252" spans="1:6" ht="51" x14ac:dyDescent="0.25">
      <c r="A252" s="112" t="s">
        <v>373</v>
      </c>
      <c r="B252" s="90" t="s">
        <v>387</v>
      </c>
      <c r="C252" s="96" t="s">
        <v>650</v>
      </c>
      <c r="D252" s="11"/>
      <c r="E252" s="9"/>
      <c r="F252" s="7"/>
    </row>
    <row r="253" spans="1:6" x14ac:dyDescent="0.25">
      <c r="A253" s="64" t="s">
        <v>374</v>
      </c>
      <c r="B253" s="11" t="s">
        <v>388</v>
      </c>
      <c r="C253" s="11"/>
      <c r="D253" s="11"/>
      <c r="E253" s="9"/>
      <c r="F253" s="7"/>
    </row>
    <row r="254" spans="1:6" x14ac:dyDescent="0.25">
      <c r="A254" s="64" t="s">
        <v>375</v>
      </c>
      <c r="B254" s="11" t="s">
        <v>389</v>
      </c>
      <c r="C254" s="11"/>
      <c r="D254" s="11"/>
      <c r="E254" s="9"/>
      <c r="F254" s="7"/>
    </row>
    <row r="255" spans="1:6" x14ac:dyDescent="0.25">
      <c r="A255" s="64" t="s">
        <v>376</v>
      </c>
      <c r="B255" s="11" t="s">
        <v>390</v>
      </c>
      <c r="C255" s="11"/>
      <c r="D255" s="11"/>
      <c r="E255" s="9"/>
      <c r="F255" s="7"/>
    </row>
    <row r="256" spans="1:6" x14ac:dyDescent="0.25">
      <c r="A256" s="64" t="s">
        <v>377</v>
      </c>
      <c r="B256" s="11" t="s">
        <v>391</v>
      </c>
      <c r="C256" s="11"/>
      <c r="D256" s="11"/>
      <c r="E256" s="9"/>
      <c r="F256" s="7"/>
    </row>
    <row r="257" spans="1:6" x14ac:dyDescent="0.25">
      <c r="A257" s="64" t="s">
        <v>378</v>
      </c>
      <c r="B257" s="11" t="s">
        <v>392</v>
      </c>
      <c r="C257" s="11"/>
      <c r="D257" s="11"/>
      <c r="E257" s="9"/>
      <c r="F257" s="7"/>
    </row>
    <row r="258" spans="1:6" ht="60" x14ac:dyDescent="0.25">
      <c r="A258" s="112" t="s">
        <v>379</v>
      </c>
      <c r="B258" s="90" t="s">
        <v>366</v>
      </c>
      <c r="C258" s="14" t="s">
        <v>665</v>
      </c>
      <c r="D258" s="11"/>
      <c r="E258" s="9"/>
      <c r="F258" s="7"/>
    </row>
    <row r="259" spans="1:6" x14ac:dyDescent="0.25">
      <c r="A259" s="64" t="s">
        <v>380</v>
      </c>
      <c r="B259" s="11" t="s">
        <v>393</v>
      </c>
      <c r="C259" s="11"/>
      <c r="D259" s="11"/>
      <c r="E259" s="9"/>
      <c r="F259" s="7"/>
    </row>
    <row r="260" spans="1:6" x14ac:dyDescent="0.25">
      <c r="A260" s="64" t="s">
        <v>381</v>
      </c>
      <c r="B260" s="11" t="s">
        <v>305</v>
      </c>
      <c r="C260" s="11"/>
      <c r="D260" s="11"/>
      <c r="E260" s="9"/>
      <c r="F260" s="7"/>
    </row>
    <row r="261" spans="1:6" x14ac:dyDescent="0.25">
      <c r="A261" s="64" t="s">
        <v>382</v>
      </c>
      <c r="B261" s="11" t="s">
        <v>341</v>
      </c>
      <c r="C261" s="11"/>
      <c r="D261" s="11"/>
      <c r="E261" s="9"/>
      <c r="F261" s="7"/>
    </row>
    <row r="262" spans="1:6" x14ac:dyDescent="0.25">
      <c r="A262" s="149" t="s">
        <v>232</v>
      </c>
      <c r="B262" s="150"/>
      <c r="C262" s="70"/>
      <c r="D262" s="70"/>
      <c r="E262" s="28">
        <f>SUM(E231:E247)</f>
        <v>0</v>
      </c>
      <c r="F262" s="7"/>
    </row>
    <row r="263" spans="1:6" x14ac:dyDescent="0.25">
      <c r="A263" s="122" t="s">
        <v>233</v>
      </c>
      <c r="B263" s="123"/>
      <c r="C263" s="123"/>
      <c r="D263" s="123"/>
      <c r="E263" s="124"/>
      <c r="F263" s="7"/>
    </row>
    <row r="264" spans="1:6" ht="15.75" customHeight="1" x14ac:dyDescent="0.25">
      <c r="A264" s="64" t="s">
        <v>394</v>
      </c>
      <c r="B264" s="65" t="s">
        <v>401</v>
      </c>
      <c r="C264" s="65"/>
      <c r="D264" s="65"/>
      <c r="E264" s="9"/>
      <c r="F264" s="7"/>
    </row>
    <row r="265" spans="1:6" x14ac:dyDescent="0.25">
      <c r="A265" s="64" t="s">
        <v>369</v>
      </c>
      <c r="B265" s="11" t="s">
        <v>402</v>
      </c>
      <c r="C265" s="11"/>
      <c r="D265" s="11"/>
      <c r="E265" s="9"/>
      <c r="F265" s="7"/>
    </row>
    <row r="266" spans="1:6" ht="16.5" customHeight="1" x14ac:dyDescent="0.25">
      <c r="A266" s="64" t="s">
        <v>395</v>
      </c>
      <c r="B266" s="65" t="s">
        <v>403</v>
      </c>
      <c r="C266" s="65"/>
      <c r="D266" s="65"/>
      <c r="E266" s="9"/>
      <c r="F266" s="7"/>
    </row>
    <row r="267" spans="1:6" ht="15" customHeight="1" x14ac:dyDescent="0.25">
      <c r="A267" s="64" t="s">
        <v>396</v>
      </c>
      <c r="B267" s="52" t="s">
        <v>302</v>
      </c>
      <c r="C267" s="52"/>
      <c r="D267" s="52"/>
      <c r="E267" s="9"/>
      <c r="F267" s="7"/>
    </row>
    <row r="268" spans="1:6" ht="60" x14ac:dyDescent="0.25">
      <c r="A268" s="112" t="s">
        <v>397</v>
      </c>
      <c r="B268" s="90" t="s">
        <v>303</v>
      </c>
      <c r="C268" s="14" t="s">
        <v>665</v>
      </c>
      <c r="D268" s="11"/>
      <c r="E268" s="9"/>
      <c r="F268" s="7"/>
    </row>
    <row r="269" spans="1:6" x14ac:dyDescent="0.25">
      <c r="A269" s="64" t="s">
        <v>398</v>
      </c>
      <c r="B269" s="11" t="s">
        <v>404</v>
      </c>
      <c r="C269" s="11"/>
      <c r="D269" s="11"/>
      <c r="E269" s="9"/>
      <c r="F269" s="7"/>
    </row>
    <row r="270" spans="1:6" x14ac:dyDescent="0.25">
      <c r="A270" s="64" t="s">
        <v>399</v>
      </c>
      <c r="B270" s="11" t="s">
        <v>305</v>
      </c>
      <c r="C270" s="11"/>
      <c r="D270" s="11"/>
      <c r="E270" s="9"/>
      <c r="F270" s="7"/>
    </row>
    <row r="271" spans="1:6" x14ac:dyDescent="0.25">
      <c r="A271" s="64" t="s">
        <v>400</v>
      </c>
      <c r="B271" s="11" t="s">
        <v>306</v>
      </c>
      <c r="C271" s="11"/>
      <c r="D271" s="11"/>
      <c r="E271" s="9"/>
      <c r="F271" s="7"/>
    </row>
    <row r="272" spans="1:6" x14ac:dyDescent="0.25">
      <c r="A272" s="149" t="s">
        <v>234</v>
      </c>
      <c r="B272" s="150"/>
      <c r="C272" s="70"/>
      <c r="D272" s="70"/>
      <c r="E272" s="28">
        <f>SUM(E247:E263)</f>
        <v>0</v>
      </c>
      <c r="F272" s="7"/>
    </row>
    <row r="273" spans="1:6" x14ac:dyDescent="0.25">
      <c r="A273" s="122" t="s">
        <v>235</v>
      </c>
      <c r="B273" s="123"/>
      <c r="C273" s="123"/>
      <c r="D273" s="123"/>
      <c r="E273" s="124"/>
      <c r="F273" s="7"/>
    </row>
    <row r="274" spans="1:6" ht="16.5" customHeight="1" x14ac:dyDescent="0.25">
      <c r="A274" s="64" t="s">
        <v>405</v>
      </c>
      <c r="B274" s="52" t="s">
        <v>416</v>
      </c>
      <c r="C274" s="52"/>
      <c r="D274" s="52"/>
      <c r="E274" s="9"/>
      <c r="F274" s="7"/>
    </row>
    <row r="275" spans="1:6" x14ac:dyDescent="0.25">
      <c r="A275" s="64" t="s">
        <v>406</v>
      </c>
      <c r="B275" s="52" t="s">
        <v>417</v>
      </c>
      <c r="C275" s="52"/>
      <c r="D275" s="52"/>
      <c r="E275" s="9"/>
      <c r="F275" s="7"/>
    </row>
    <row r="276" spans="1:6" ht="16.5" customHeight="1" x14ac:dyDescent="0.25">
      <c r="A276" s="64" t="s">
        <v>407</v>
      </c>
      <c r="B276" s="65" t="s">
        <v>418</v>
      </c>
      <c r="C276" s="65"/>
      <c r="D276" s="65"/>
      <c r="E276" s="9"/>
      <c r="F276" s="7"/>
    </row>
    <row r="277" spans="1:6" ht="18.75" customHeight="1" x14ac:dyDescent="0.25">
      <c r="A277" s="64" t="s">
        <v>408</v>
      </c>
      <c r="B277" s="52" t="s">
        <v>419</v>
      </c>
      <c r="C277" s="52"/>
      <c r="D277" s="52"/>
      <c r="E277" s="9"/>
      <c r="F277" s="7"/>
    </row>
    <row r="278" spans="1:6" x14ac:dyDescent="0.25">
      <c r="A278" s="64" t="s">
        <v>409</v>
      </c>
      <c r="B278" s="11" t="s">
        <v>420</v>
      </c>
      <c r="C278" s="11"/>
      <c r="D278" s="11"/>
      <c r="E278" s="9"/>
      <c r="F278" s="7"/>
    </row>
    <row r="279" spans="1:6" x14ac:dyDescent="0.25">
      <c r="A279" s="64" t="s">
        <v>410</v>
      </c>
      <c r="B279" s="11" t="s">
        <v>421</v>
      </c>
      <c r="C279" s="11"/>
      <c r="D279" s="11"/>
      <c r="E279" s="9"/>
      <c r="F279" s="7"/>
    </row>
    <row r="280" spans="1:6" x14ac:dyDescent="0.25">
      <c r="A280" s="64" t="s">
        <v>411</v>
      </c>
      <c r="B280" s="11" t="s">
        <v>288</v>
      </c>
      <c r="C280" s="11"/>
      <c r="D280" s="11"/>
      <c r="E280" s="9"/>
      <c r="F280" s="7"/>
    </row>
    <row r="281" spans="1:6" ht="60" x14ac:dyDescent="0.25">
      <c r="A281" s="112" t="s">
        <v>412</v>
      </c>
      <c r="B281" s="90" t="s">
        <v>339</v>
      </c>
      <c r="C281" s="14" t="s">
        <v>665</v>
      </c>
      <c r="D281" s="11"/>
      <c r="E281" s="9"/>
      <c r="F281" s="7"/>
    </row>
    <row r="282" spans="1:6" x14ac:dyDescent="0.25">
      <c r="A282" s="64" t="s">
        <v>413</v>
      </c>
      <c r="B282" s="11" t="s">
        <v>422</v>
      </c>
      <c r="C282" s="11"/>
      <c r="D282" s="11"/>
      <c r="E282" s="9"/>
      <c r="F282" s="7"/>
    </row>
    <row r="283" spans="1:6" x14ac:dyDescent="0.25">
      <c r="A283" s="64" t="s">
        <v>414</v>
      </c>
      <c r="B283" s="11" t="s">
        <v>271</v>
      </c>
      <c r="C283" s="11"/>
      <c r="D283" s="11"/>
      <c r="E283" s="9"/>
      <c r="F283" s="7"/>
    </row>
    <row r="284" spans="1:6" x14ac:dyDescent="0.25">
      <c r="A284" s="64" t="s">
        <v>415</v>
      </c>
      <c r="B284" s="11" t="s">
        <v>341</v>
      </c>
      <c r="C284" s="11"/>
      <c r="D284" s="11"/>
      <c r="E284" s="9"/>
      <c r="F284" s="7"/>
    </row>
    <row r="285" spans="1:6" x14ac:dyDescent="0.25">
      <c r="A285" s="149" t="s">
        <v>236</v>
      </c>
      <c r="B285" s="150"/>
      <c r="C285" s="70"/>
      <c r="D285" s="70"/>
      <c r="E285" s="28">
        <f>SUM(E263:E273)</f>
        <v>0</v>
      </c>
      <c r="F285" s="7"/>
    </row>
    <row r="286" spans="1:6" x14ac:dyDescent="0.25">
      <c r="A286" s="122" t="s">
        <v>237</v>
      </c>
      <c r="B286" s="123"/>
      <c r="C286" s="123"/>
      <c r="D286" s="123"/>
      <c r="E286" s="124"/>
      <c r="F286" s="7"/>
    </row>
    <row r="287" spans="1:6" ht="51" customHeight="1" x14ac:dyDescent="0.25">
      <c r="A287" s="112" t="s">
        <v>423</v>
      </c>
      <c r="B287" s="13" t="s">
        <v>439</v>
      </c>
      <c r="C287" s="92" t="s">
        <v>651</v>
      </c>
      <c r="D287" s="52"/>
      <c r="E287" s="9"/>
      <c r="F287" s="7"/>
    </row>
    <row r="288" spans="1:6" ht="75" x14ac:dyDescent="0.25">
      <c r="A288" s="112" t="s">
        <v>425</v>
      </c>
      <c r="B288" s="13" t="s">
        <v>440</v>
      </c>
      <c r="C288" s="52" t="s">
        <v>652</v>
      </c>
      <c r="D288" s="52"/>
      <c r="E288" s="9"/>
      <c r="F288" s="7"/>
    </row>
    <row r="289" spans="1:6" ht="16.5" customHeight="1" x14ac:dyDescent="0.25">
      <c r="A289" s="64" t="s">
        <v>427</v>
      </c>
      <c r="B289" s="65" t="s">
        <v>441</v>
      </c>
      <c r="C289" s="65"/>
      <c r="D289" s="65"/>
      <c r="E289" s="9"/>
      <c r="F289" s="7"/>
    </row>
    <row r="290" spans="1:6" ht="18.75" customHeight="1" x14ac:dyDescent="0.25">
      <c r="A290" s="64" t="s">
        <v>429</v>
      </c>
      <c r="B290" s="52" t="s">
        <v>442</v>
      </c>
      <c r="C290" s="52"/>
      <c r="D290" s="52"/>
      <c r="E290" s="9"/>
      <c r="F290" s="7"/>
    </row>
    <row r="291" spans="1:6" x14ac:dyDescent="0.25">
      <c r="A291" s="64" t="s">
        <v>431</v>
      </c>
      <c r="B291" s="11" t="s">
        <v>443</v>
      </c>
      <c r="C291" s="11"/>
      <c r="D291" s="11"/>
      <c r="E291" s="9"/>
      <c r="F291" s="7"/>
    </row>
    <row r="292" spans="1:6" x14ac:dyDescent="0.25">
      <c r="A292" s="64" t="s">
        <v>433</v>
      </c>
      <c r="B292" s="11" t="s">
        <v>421</v>
      </c>
      <c r="C292" s="11"/>
      <c r="D292" s="11"/>
      <c r="E292" s="9"/>
      <c r="F292" s="7"/>
    </row>
    <row r="293" spans="1:6" x14ac:dyDescent="0.25">
      <c r="A293" s="64" t="s">
        <v>434</v>
      </c>
      <c r="B293" s="11" t="s">
        <v>288</v>
      </c>
      <c r="C293" s="11"/>
      <c r="D293" s="11"/>
      <c r="E293" s="9"/>
      <c r="F293" s="7"/>
    </row>
    <row r="294" spans="1:6" ht="60" x14ac:dyDescent="0.25">
      <c r="A294" s="112" t="s">
        <v>435</v>
      </c>
      <c r="B294" s="90" t="s">
        <v>269</v>
      </c>
      <c r="C294" s="14" t="s">
        <v>665</v>
      </c>
      <c r="D294" s="11"/>
      <c r="E294" s="9"/>
      <c r="F294" s="7"/>
    </row>
    <row r="295" spans="1:6" x14ac:dyDescent="0.25">
      <c r="A295" s="64" t="s">
        <v>436</v>
      </c>
      <c r="B295" s="11" t="s">
        <v>444</v>
      </c>
      <c r="C295" s="11"/>
      <c r="D295" s="11"/>
      <c r="E295" s="9"/>
      <c r="F295" s="7"/>
    </row>
    <row r="296" spans="1:6" x14ac:dyDescent="0.25">
      <c r="A296" s="64" t="s">
        <v>437</v>
      </c>
      <c r="B296" s="11" t="s">
        <v>271</v>
      </c>
      <c r="C296" s="11"/>
      <c r="D296" s="11"/>
      <c r="E296" s="9"/>
      <c r="F296" s="7"/>
    </row>
    <row r="297" spans="1:6" x14ac:dyDescent="0.25">
      <c r="A297" s="64" t="s">
        <v>438</v>
      </c>
      <c r="B297" s="11" t="s">
        <v>341</v>
      </c>
      <c r="C297" s="11"/>
      <c r="D297" s="11"/>
      <c r="E297" s="9"/>
      <c r="F297" s="7"/>
    </row>
    <row r="298" spans="1:6" x14ac:dyDescent="0.25">
      <c r="A298" s="149" t="s">
        <v>238</v>
      </c>
      <c r="B298" s="150"/>
      <c r="C298" s="93"/>
      <c r="D298" s="70"/>
      <c r="E298" s="28">
        <f>SUM(E273:E286)</f>
        <v>0</v>
      </c>
      <c r="F298" s="7"/>
    </row>
    <row r="299" spans="1:6" x14ac:dyDescent="0.25">
      <c r="A299" s="122" t="s">
        <v>239</v>
      </c>
      <c r="B299" s="123"/>
      <c r="C299" s="123"/>
      <c r="D299" s="123"/>
      <c r="E299" s="124"/>
      <c r="F299" s="7"/>
    </row>
    <row r="300" spans="1:6" ht="19.5" customHeight="1" x14ac:dyDescent="0.25">
      <c r="A300" s="64" t="s">
        <v>453</v>
      </c>
      <c r="B300" s="65" t="s">
        <v>452</v>
      </c>
      <c r="C300" s="65"/>
      <c r="D300" s="65"/>
      <c r="E300" s="9"/>
      <c r="F300" s="7"/>
    </row>
    <row r="301" spans="1:6" ht="18.75" customHeight="1" x14ac:dyDescent="0.25">
      <c r="A301" s="64" t="s">
        <v>424</v>
      </c>
      <c r="B301" s="52" t="s">
        <v>451</v>
      </c>
      <c r="C301" s="52"/>
      <c r="D301" s="52"/>
      <c r="E301" s="9"/>
      <c r="F301" s="7"/>
    </row>
    <row r="302" spans="1:6" ht="88.5" customHeight="1" x14ac:dyDescent="0.25">
      <c r="A302" s="112" t="s">
        <v>426</v>
      </c>
      <c r="B302" s="13" t="s">
        <v>450</v>
      </c>
      <c r="C302" s="103" t="s">
        <v>653</v>
      </c>
      <c r="D302" s="52"/>
      <c r="E302" s="9"/>
      <c r="F302" s="7"/>
    </row>
    <row r="303" spans="1:6" x14ac:dyDescent="0.25">
      <c r="A303" s="64" t="s">
        <v>428</v>
      </c>
      <c r="B303" s="11" t="s">
        <v>449</v>
      </c>
      <c r="C303" s="11"/>
      <c r="D303" s="11"/>
      <c r="E303" s="9"/>
      <c r="F303" s="7"/>
    </row>
    <row r="304" spans="1:6" x14ac:dyDescent="0.25">
      <c r="A304" s="64" t="s">
        <v>430</v>
      </c>
      <c r="B304" s="11" t="s">
        <v>448</v>
      </c>
      <c r="C304" s="11"/>
      <c r="D304" s="11"/>
      <c r="E304" s="9"/>
      <c r="F304" s="7"/>
    </row>
    <row r="305" spans="1:6" x14ac:dyDescent="0.25">
      <c r="A305" s="64" t="s">
        <v>432</v>
      </c>
      <c r="B305" s="11" t="s">
        <v>442</v>
      </c>
      <c r="C305" s="11"/>
      <c r="D305" s="11"/>
      <c r="E305" s="9"/>
      <c r="F305" s="7"/>
    </row>
    <row r="306" spans="1:6" x14ac:dyDescent="0.25">
      <c r="A306" s="64" t="s">
        <v>454</v>
      </c>
      <c r="B306" s="11" t="s">
        <v>447</v>
      </c>
      <c r="C306" s="11"/>
      <c r="D306" s="11"/>
      <c r="E306" s="9"/>
      <c r="F306" s="7"/>
    </row>
    <row r="307" spans="1:6" x14ac:dyDescent="0.25">
      <c r="A307" s="64" t="s">
        <v>455</v>
      </c>
      <c r="B307" s="11" t="s">
        <v>392</v>
      </c>
      <c r="C307" s="11"/>
      <c r="D307" s="11"/>
      <c r="E307" s="9"/>
      <c r="F307" s="7"/>
    </row>
    <row r="308" spans="1:6" ht="60" x14ac:dyDescent="0.25">
      <c r="A308" s="112" t="s">
        <v>456</v>
      </c>
      <c r="B308" s="90" t="s">
        <v>446</v>
      </c>
      <c r="C308" s="14" t="s">
        <v>665</v>
      </c>
      <c r="D308" s="11"/>
      <c r="E308" s="9"/>
      <c r="F308" s="7"/>
    </row>
    <row r="309" spans="1:6" x14ac:dyDescent="0.25">
      <c r="A309" s="64" t="s">
        <v>457</v>
      </c>
      <c r="B309" s="11" t="s">
        <v>445</v>
      </c>
      <c r="C309" s="11"/>
      <c r="D309" s="11"/>
      <c r="E309" s="9"/>
      <c r="F309" s="7"/>
    </row>
    <row r="310" spans="1:6" x14ac:dyDescent="0.25">
      <c r="A310" s="64" t="s">
        <v>458</v>
      </c>
      <c r="B310" s="11" t="s">
        <v>305</v>
      </c>
      <c r="C310" s="11"/>
      <c r="D310" s="11"/>
      <c r="E310" s="9"/>
      <c r="F310" s="7"/>
    </row>
    <row r="311" spans="1:6" x14ac:dyDescent="0.25">
      <c r="A311" s="64" t="s">
        <v>459</v>
      </c>
      <c r="B311" s="11" t="s">
        <v>341</v>
      </c>
      <c r="C311" s="11"/>
      <c r="D311" s="11"/>
      <c r="E311" s="9"/>
      <c r="F311" s="7"/>
    </row>
    <row r="312" spans="1:6" x14ac:dyDescent="0.25">
      <c r="A312" s="149" t="s">
        <v>240</v>
      </c>
      <c r="B312" s="150"/>
      <c r="C312" s="93"/>
      <c r="D312" s="70"/>
      <c r="E312" s="28">
        <f>SUM(E286:E299)</f>
        <v>0</v>
      </c>
      <c r="F312" s="7"/>
    </row>
    <row r="313" spans="1:6" x14ac:dyDescent="0.25">
      <c r="A313" s="122" t="s">
        <v>241</v>
      </c>
      <c r="B313" s="123"/>
      <c r="C313" s="123"/>
      <c r="D313" s="123"/>
      <c r="E313" s="124"/>
      <c r="F313" s="7"/>
    </row>
    <row r="314" spans="1:6" x14ac:dyDescent="0.25">
      <c r="A314" s="64" t="s">
        <v>465</v>
      </c>
      <c r="B314" s="11" t="s">
        <v>464</v>
      </c>
      <c r="C314" s="11"/>
      <c r="D314" s="11"/>
      <c r="E314" s="9"/>
      <c r="F314" s="7"/>
    </row>
    <row r="315" spans="1:6" ht="92.25" customHeight="1" x14ac:dyDescent="0.25">
      <c r="A315" s="112" t="s">
        <v>466</v>
      </c>
      <c r="B315" s="105" t="s">
        <v>463</v>
      </c>
      <c r="C315" s="111" t="s">
        <v>654</v>
      </c>
      <c r="D315" s="65"/>
      <c r="E315" s="9"/>
      <c r="F315" s="7"/>
    </row>
    <row r="316" spans="1:6" ht="18.75" customHeight="1" x14ac:dyDescent="0.25">
      <c r="A316" s="64" t="s">
        <v>467</v>
      </c>
      <c r="B316" s="52" t="s">
        <v>462</v>
      </c>
      <c r="C316" s="52"/>
      <c r="D316" s="52"/>
      <c r="E316" s="9"/>
      <c r="F316" s="7"/>
    </row>
    <row r="317" spans="1:6" x14ac:dyDescent="0.25">
      <c r="A317" s="64" t="s">
        <v>468</v>
      </c>
      <c r="B317" s="11" t="s">
        <v>461</v>
      </c>
      <c r="C317" s="11"/>
      <c r="D317" s="11"/>
      <c r="E317" s="9"/>
      <c r="F317" s="7"/>
    </row>
    <row r="318" spans="1:6" x14ac:dyDescent="0.25">
      <c r="A318" s="64" t="s">
        <v>469</v>
      </c>
      <c r="B318" s="11" t="s">
        <v>288</v>
      </c>
      <c r="C318" s="11"/>
      <c r="D318" s="11"/>
      <c r="E318" s="9"/>
      <c r="F318" s="7"/>
    </row>
    <row r="319" spans="1:6" ht="60" x14ac:dyDescent="0.25">
      <c r="A319" s="112" t="s">
        <v>470</v>
      </c>
      <c r="B319" s="90" t="s">
        <v>289</v>
      </c>
      <c r="C319" s="14" t="s">
        <v>665</v>
      </c>
      <c r="D319" s="11"/>
      <c r="E319" s="9"/>
      <c r="F319" s="7"/>
    </row>
    <row r="320" spans="1:6" x14ac:dyDescent="0.25">
      <c r="A320" s="64" t="s">
        <v>471</v>
      </c>
      <c r="B320" s="11" t="s">
        <v>460</v>
      </c>
      <c r="C320" s="11"/>
      <c r="D320" s="11"/>
      <c r="E320" s="9"/>
      <c r="F320" s="7"/>
    </row>
    <row r="321" spans="1:6" x14ac:dyDescent="0.25">
      <c r="A321" s="64" t="s">
        <v>472</v>
      </c>
      <c r="B321" s="11" t="s">
        <v>271</v>
      </c>
      <c r="C321" s="11"/>
      <c r="D321" s="11"/>
      <c r="E321" s="9"/>
      <c r="F321" s="7"/>
    </row>
    <row r="322" spans="1:6" x14ac:dyDescent="0.25">
      <c r="A322" s="64" t="s">
        <v>473</v>
      </c>
      <c r="B322" s="11" t="s">
        <v>272</v>
      </c>
      <c r="C322" s="11"/>
      <c r="D322" s="11"/>
      <c r="E322" s="9"/>
      <c r="F322" s="7"/>
    </row>
    <row r="323" spans="1:6" x14ac:dyDescent="0.25">
      <c r="A323" s="149" t="s">
        <v>257</v>
      </c>
      <c r="B323" s="150"/>
      <c r="C323" s="70"/>
      <c r="D323" s="70"/>
      <c r="E323" s="28">
        <f>SUM(E299:E313)</f>
        <v>0</v>
      </c>
      <c r="F323" s="7"/>
    </row>
    <row r="324" spans="1:6" x14ac:dyDescent="0.25">
      <c r="A324" s="122" t="s">
        <v>242</v>
      </c>
      <c r="B324" s="123"/>
      <c r="C324" s="123"/>
      <c r="D324" s="123"/>
      <c r="E324" s="124"/>
      <c r="F324" s="7"/>
    </row>
    <row r="325" spans="1:6" ht="42.75" customHeight="1" x14ac:dyDescent="0.25">
      <c r="A325" s="112" t="s">
        <v>474</v>
      </c>
      <c r="B325" s="105" t="s">
        <v>490</v>
      </c>
      <c r="C325" s="92" t="s">
        <v>655</v>
      </c>
      <c r="D325" s="65"/>
      <c r="E325" s="9"/>
      <c r="F325" s="7"/>
    </row>
    <row r="326" spans="1:6" ht="216.75" customHeight="1" x14ac:dyDescent="0.25">
      <c r="A326" s="112" t="s">
        <v>475</v>
      </c>
      <c r="B326" s="13" t="s">
        <v>489</v>
      </c>
      <c r="C326" s="94" t="s">
        <v>656</v>
      </c>
      <c r="D326" s="52"/>
      <c r="E326" s="9"/>
      <c r="F326" s="7"/>
    </row>
    <row r="327" spans="1:6" x14ac:dyDescent="0.25">
      <c r="A327" s="64" t="s">
        <v>476</v>
      </c>
      <c r="B327" s="52" t="s">
        <v>420</v>
      </c>
      <c r="C327" s="52"/>
      <c r="D327" s="52"/>
      <c r="E327" s="9"/>
      <c r="F327" s="7"/>
    </row>
    <row r="328" spans="1:6" x14ac:dyDescent="0.25">
      <c r="A328" s="64" t="s">
        <v>477</v>
      </c>
      <c r="B328" s="11" t="s">
        <v>488</v>
      </c>
      <c r="C328" s="11"/>
      <c r="D328" s="11"/>
      <c r="E328" s="9"/>
      <c r="F328" s="7"/>
    </row>
    <row r="329" spans="1:6" x14ac:dyDescent="0.25">
      <c r="A329" s="64" t="s">
        <v>478</v>
      </c>
      <c r="B329" s="11" t="s">
        <v>418</v>
      </c>
      <c r="C329" s="11"/>
      <c r="D329" s="11"/>
      <c r="E329" s="9"/>
      <c r="F329" s="7"/>
    </row>
    <row r="330" spans="1:6" ht="29.25" customHeight="1" x14ac:dyDescent="0.25">
      <c r="A330" s="64" t="s">
        <v>479</v>
      </c>
      <c r="B330" s="52" t="s">
        <v>487</v>
      </c>
      <c r="C330" s="52"/>
      <c r="D330" s="52"/>
      <c r="E330" s="9"/>
      <c r="F330" s="7"/>
    </row>
    <row r="331" spans="1:6" x14ac:dyDescent="0.25">
      <c r="A331" s="64" t="s">
        <v>480</v>
      </c>
      <c r="B331" s="11" t="s">
        <v>447</v>
      </c>
      <c r="C331" s="11"/>
      <c r="D331" s="11"/>
      <c r="E331" s="9"/>
      <c r="F331" s="7"/>
    </row>
    <row r="332" spans="1:6" x14ac:dyDescent="0.25">
      <c r="A332" s="64" t="s">
        <v>481</v>
      </c>
      <c r="B332" s="11" t="s">
        <v>392</v>
      </c>
      <c r="C332" s="11"/>
      <c r="D332" s="11"/>
      <c r="E332" s="9"/>
      <c r="F332" s="7"/>
    </row>
    <row r="333" spans="1:6" ht="60" x14ac:dyDescent="0.25">
      <c r="A333" s="112" t="s">
        <v>482</v>
      </c>
      <c r="B333" s="90" t="s">
        <v>366</v>
      </c>
      <c r="C333" s="14" t="s">
        <v>665</v>
      </c>
      <c r="D333" s="11"/>
      <c r="E333" s="9"/>
      <c r="F333" s="7"/>
    </row>
    <row r="334" spans="1:6" x14ac:dyDescent="0.25">
      <c r="A334" s="64" t="s">
        <v>483</v>
      </c>
      <c r="B334" s="11" t="s">
        <v>486</v>
      </c>
      <c r="C334" s="11"/>
      <c r="D334" s="11"/>
      <c r="E334" s="9"/>
      <c r="F334" s="7"/>
    </row>
    <row r="335" spans="1:6" x14ac:dyDescent="0.25">
      <c r="A335" s="64" t="s">
        <v>484</v>
      </c>
      <c r="B335" s="11" t="s">
        <v>305</v>
      </c>
      <c r="C335" s="11"/>
      <c r="D335" s="11"/>
      <c r="E335" s="9"/>
      <c r="F335" s="7"/>
    </row>
    <row r="336" spans="1:6" x14ac:dyDescent="0.25">
      <c r="A336" s="64" t="s">
        <v>485</v>
      </c>
      <c r="B336" s="11" t="s">
        <v>341</v>
      </c>
      <c r="C336" s="11"/>
      <c r="D336" s="11"/>
      <c r="E336" s="9"/>
      <c r="F336" s="7"/>
    </row>
    <row r="337" spans="1:6" x14ac:dyDescent="0.25">
      <c r="A337" s="149" t="s">
        <v>243</v>
      </c>
      <c r="B337" s="150"/>
      <c r="C337" s="70"/>
      <c r="D337" s="70"/>
      <c r="E337" s="28">
        <f>SUM(E313:E324)</f>
        <v>0</v>
      </c>
      <c r="F337" s="7"/>
    </row>
    <row r="338" spans="1:6" x14ac:dyDescent="0.25">
      <c r="A338" s="122" t="s">
        <v>244</v>
      </c>
      <c r="B338" s="123"/>
      <c r="C338" s="123"/>
      <c r="D338" s="123"/>
      <c r="E338" s="124"/>
      <c r="F338" s="7"/>
    </row>
    <row r="339" spans="1:6" ht="39" customHeight="1" x14ac:dyDescent="0.25">
      <c r="A339" s="112" t="s">
        <v>491</v>
      </c>
      <c r="B339" s="105" t="s">
        <v>508</v>
      </c>
      <c r="C339" s="92" t="s">
        <v>655</v>
      </c>
      <c r="D339" s="65"/>
      <c r="E339" s="9"/>
      <c r="F339" s="7"/>
    </row>
    <row r="340" spans="1:6" ht="68.25" customHeight="1" x14ac:dyDescent="0.25">
      <c r="A340" s="112" t="s">
        <v>492</v>
      </c>
      <c r="B340" s="13" t="s">
        <v>507</v>
      </c>
      <c r="C340" s="13" t="s">
        <v>657</v>
      </c>
      <c r="D340" s="52"/>
      <c r="E340" s="9"/>
      <c r="F340" s="7"/>
    </row>
    <row r="341" spans="1:6" x14ac:dyDescent="0.25">
      <c r="A341" s="64" t="s">
        <v>493</v>
      </c>
      <c r="B341" s="52" t="s">
        <v>506</v>
      </c>
      <c r="C341" s="52"/>
      <c r="D341" s="52"/>
      <c r="E341" s="9"/>
      <c r="F341" s="7"/>
    </row>
    <row r="342" spans="1:6" x14ac:dyDescent="0.25">
      <c r="A342" s="64" t="s">
        <v>494</v>
      </c>
      <c r="B342" s="11" t="s">
        <v>505</v>
      </c>
      <c r="C342" s="11"/>
      <c r="D342" s="11"/>
      <c r="E342" s="9"/>
      <c r="F342" s="7"/>
    </row>
    <row r="343" spans="1:6" x14ac:dyDescent="0.25">
      <c r="A343" s="64" t="s">
        <v>495</v>
      </c>
      <c r="B343" s="11" t="s">
        <v>418</v>
      </c>
      <c r="C343" s="11"/>
      <c r="D343" s="11"/>
      <c r="E343" s="9"/>
      <c r="F343" s="7"/>
    </row>
    <row r="344" spans="1:6" ht="18.75" customHeight="1" x14ac:dyDescent="0.25">
      <c r="A344" s="64" t="s">
        <v>496</v>
      </c>
      <c r="B344" s="52" t="s">
        <v>504</v>
      </c>
      <c r="C344" s="52"/>
      <c r="D344" s="52"/>
      <c r="E344" s="9"/>
      <c r="F344" s="7"/>
    </row>
    <row r="345" spans="1:6" x14ac:dyDescent="0.25">
      <c r="A345" s="64" t="s">
        <v>497</v>
      </c>
      <c r="B345" s="11" t="s">
        <v>447</v>
      </c>
      <c r="C345" s="11"/>
      <c r="D345" s="11"/>
      <c r="E345" s="9"/>
      <c r="F345" s="7"/>
    </row>
    <row r="346" spans="1:6" x14ac:dyDescent="0.25">
      <c r="A346" s="64" t="s">
        <v>498</v>
      </c>
      <c r="B346" s="11" t="s">
        <v>392</v>
      </c>
      <c r="C346" s="11"/>
      <c r="D346" s="11"/>
      <c r="E346" s="9"/>
      <c r="F346" s="7"/>
    </row>
    <row r="347" spans="1:6" x14ac:dyDescent="0.25">
      <c r="A347" s="64" t="s">
        <v>499</v>
      </c>
      <c r="B347" s="11" t="s">
        <v>446</v>
      </c>
      <c r="C347" s="11"/>
      <c r="D347" s="11"/>
      <c r="E347" s="9"/>
      <c r="F347" s="7"/>
    </row>
    <row r="348" spans="1:6" x14ac:dyDescent="0.25">
      <c r="A348" s="64" t="s">
        <v>500</v>
      </c>
      <c r="B348" s="11" t="s">
        <v>503</v>
      </c>
      <c r="C348" s="11"/>
      <c r="D348" s="11"/>
      <c r="E348" s="9"/>
      <c r="F348" s="7"/>
    </row>
    <row r="349" spans="1:6" x14ac:dyDescent="0.25">
      <c r="A349" s="64" t="s">
        <v>501</v>
      </c>
      <c r="B349" s="11" t="s">
        <v>305</v>
      </c>
      <c r="C349" s="11"/>
      <c r="D349" s="11"/>
      <c r="E349" s="9"/>
      <c r="F349" s="7"/>
    </row>
    <row r="350" spans="1:6" x14ac:dyDescent="0.25">
      <c r="A350" s="64" t="s">
        <v>502</v>
      </c>
      <c r="B350" s="11" t="s">
        <v>341</v>
      </c>
      <c r="C350" s="11"/>
      <c r="D350" s="11"/>
      <c r="E350" s="9"/>
      <c r="F350" s="7"/>
    </row>
    <row r="351" spans="1:6" x14ac:dyDescent="0.25">
      <c r="A351" s="149" t="s">
        <v>245</v>
      </c>
      <c r="B351" s="150"/>
      <c r="C351" s="70"/>
      <c r="D351" s="70"/>
      <c r="E351" s="28">
        <f>SUM(E324:E338)</f>
        <v>0</v>
      </c>
      <c r="F351" s="7"/>
    </row>
    <row r="352" spans="1:6" x14ac:dyDescent="0.25">
      <c r="A352" s="122" t="s">
        <v>246</v>
      </c>
      <c r="B352" s="123"/>
      <c r="C352" s="123"/>
      <c r="D352" s="123"/>
      <c r="E352" s="124"/>
      <c r="F352" s="7"/>
    </row>
    <row r="353" spans="1:6" ht="69" customHeight="1" x14ac:dyDescent="0.25">
      <c r="A353" s="112" t="s">
        <v>509</v>
      </c>
      <c r="B353" s="13" t="s">
        <v>658</v>
      </c>
      <c r="C353" s="92" t="s">
        <v>659</v>
      </c>
      <c r="D353" s="52"/>
      <c r="E353" s="9"/>
      <c r="F353" s="7"/>
    </row>
    <row r="354" spans="1:6" ht="66.75" customHeight="1" x14ac:dyDescent="0.25">
      <c r="A354" s="112" t="s">
        <v>510</v>
      </c>
      <c r="B354" s="90" t="s">
        <v>522</v>
      </c>
      <c r="C354" s="52"/>
      <c r="D354" s="11"/>
      <c r="E354" s="9"/>
      <c r="F354" s="7"/>
    </row>
    <row r="355" spans="1:6" ht="16.5" customHeight="1" x14ac:dyDescent="0.25">
      <c r="A355" s="64" t="s">
        <v>511</v>
      </c>
      <c r="B355" s="65" t="s">
        <v>521</v>
      </c>
      <c r="C355" s="65"/>
      <c r="D355" s="65"/>
      <c r="E355" s="9"/>
      <c r="F355" s="7"/>
    </row>
    <row r="356" spans="1:6" ht="18.75" customHeight="1" x14ac:dyDescent="0.25">
      <c r="A356" s="64" t="s">
        <v>512</v>
      </c>
      <c r="B356" s="52" t="s">
        <v>520</v>
      </c>
      <c r="C356" s="52"/>
      <c r="D356" s="52"/>
      <c r="E356" s="9"/>
      <c r="F356" s="7"/>
    </row>
    <row r="357" spans="1:6" x14ac:dyDescent="0.25">
      <c r="A357" s="64" t="s">
        <v>513</v>
      </c>
      <c r="B357" s="11" t="s">
        <v>461</v>
      </c>
      <c r="C357" s="11"/>
      <c r="D357" s="11"/>
      <c r="E357" s="9"/>
      <c r="F357" s="7"/>
    </row>
    <row r="358" spans="1:6" x14ac:dyDescent="0.25">
      <c r="A358" s="64" t="s">
        <v>514</v>
      </c>
      <c r="B358" s="11" t="s">
        <v>288</v>
      </c>
      <c r="C358" s="11"/>
      <c r="D358" s="11"/>
      <c r="E358" s="9"/>
      <c r="F358" s="7"/>
    </row>
    <row r="359" spans="1:6" ht="60" x14ac:dyDescent="0.25">
      <c r="A359" s="112" t="s">
        <v>515</v>
      </c>
      <c r="B359" s="90" t="s">
        <v>289</v>
      </c>
      <c r="C359" s="14" t="s">
        <v>665</v>
      </c>
      <c r="D359" s="11"/>
      <c r="E359" s="9"/>
      <c r="F359" s="7"/>
    </row>
    <row r="360" spans="1:6" x14ac:dyDescent="0.25">
      <c r="A360" s="64" t="s">
        <v>516</v>
      </c>
      <c r="B360" s="11" t="s">
        <v>519</v>
      </c>
      <c r="C360" s="11"/>
      <c r="D360" s="11"/>
      <c r="E360" s="9"/>
      <c r="F360" s="7"/>
    </row>
    <row r="361" spans="1:6" x14ac:dyDescent="0.25">
      <c r="A361" s="64" t="s">
        <v>517</v>
      </c>
      <c r="B361" s="11" t="s">
        <v>271</v>
      </c>
      <c r="C361" s="11"/>
      <c r="D361" s="11"/>
      <c r="E361" s="9"/>
      <c r="F361" s="7"/>
    </row>
    <row r="362" spans="1:6" x14ac:dyDescent="0.25">
      <c r="A362" s="64" t="s">
        <v>518</v>
      </c>
      <c r="B362" s="11" t="s">
        <v>272</v>
      </c>
      <c r="C362" s="11"/>
      <c r="D362" s="11"/>
      <c r="E362" s="9"/>
      <c r="F362" s="7"/>
    </row>
    <row r="363" spans="1:6" x14ac:dyDescent="0.25">
      <c r="A363" s="149" t="s">
        <v>247</v>
      </c>
      <c r="B363" s="150"/>
      <c r="C363" s="70"/>
      <c r="D363" s="70"/>
      <c r="E363" s="28">
        <f>SUM(E338:E352)</f>
        <v>0</v>
      </c>
      <c r="F363" s="7"/>
    </row>
    <row r="364" spans="1:6" x14ac:dyDescent="0.25">
      <c r="A364" s="122" t="s">
        <v>248</v>
      </c>
      <c r="B364" s="123"/>
      <c r="C364" s="123"/>
      <c r="D364" s="123"/>
      <c r="E364" s="124"/>
      <c r="F364" s="7"/>
    </row>
    <row r="365" spans="1:6" ht="76.5" customHeight="1" x14ac:dyDescent="0.25">
      <c r="A365" s="112" t="s">
        <v>523</v>
      </c>
      <c r="B365" s="13" t="s">
        <v>660</v>
      </c>
      <c r="C365" s="92" t="s">
        <v>659</v>
      </c>
      <c r="D365" s="11"/>
      <c r="E365" s="9"/>
      <c r="F365" s="7"/>
    </row>
    <row r="366" spans="1:6" x14ac:dyDescent="0.25">
      <c r="A366" s="64" t="s">
        <v>524</v>
      </c>
      <c r="B366" s="11" t="s">
        <v>540</v>
      </c>
      <c r="C366" s="11"/>
      <c r="D366" s="11"/>
      <c r="E366" s="9"/>
      <c r="F366" s="7"/>
    </row>
    <row r="367" spans="1:6" ht="16.5" customHeight="1" x14ac:dyDescent="0.25">
      <c r="A367" s="64" t="s">
        <v>525</v>
      </c>
      <c r="B367" s="52" t="s">
        <v>420</v>
      </c>
      <c r="C367" s="52"/>
      <c r="D367" s="52"/>
      <c r="E367" s="9"/>
      <c r="F367" s="7"/>
    </row>
    <row r="368" spans="1:6" x14ac:dyDescent="0.25">
      <c r="A368" s="64" t="s">
        <v>526</v>
      </c>
      <c r="B368" s="52" t="s">
        <v>539</v>
      </c>
      <c r="C368" s="94" t="s">
        <v>661</v>
      </c>
      <c r="D368" s="52"/>
      <c r="E368" s="9"/>
      <c r="F368" s="7"/>
    </row>
    <row r="369" spans="1:6" ht="16.5" customHeight="1" x14ac:dyDescent="0.25">
      <c r="A369" s="64" t="s">
        <v>527</v>
      </c>
      <c r="B369" s="65" t="s">
        <v>505</v>
      </c>
      <c r="C369" s="65"/>
      <c r="D369" s="65"/>
      <c r="E369" s="9"/>
      <c r="F369" s="7"/>
    </row>
    <row r="370" spans="1:6" ht="18.75" customHeight="1" x14ac:dyDescent="0.25">
      <c r="A370" s="64" t="s">
        <v>528</v>
      </c>
      <c r="B370" s="52" t="s">
        <v>538</v>
      </c>
      <c r="C370" s="52"/>
      <c r="D370" s="52"/>
      <c r="E370" s="9"/>
      <c r="F370" s="7"/>
    </row>
    <row r="371" spans="1:6" x14ac:dyDescent="0.25">
      <c r="A371" s="64" t="s">
        <v>529</v>
      </c>
      <c r="B371" s="11" t="s">
        <v>537</v>
      </c>
      <c r="C371" s="11"/>
      <c r="D371" s="11"/>
      <c r="E371" s="9"/>
      <c r="F371" s="7"/>
    </row>
    <row r="372" spans="1:6" x14ac:dyDescent="0.25">
      <c r="A372" s="64" t="s">
        <v>530</v>
      </c>
      <c r="B372" s="11" t="s">
        <v>421</v>
      </c>
      <c r="C372" s="11"/>
      <c r="D372" s="11"/>
      <c r="E372" s="9"/>
      <c r="F372" s="7"/>
    </row>
    <row r="373" spans="1:6" x14ac:dyDescent="0.25">
      <c r="A373" s="64" t="s">
        <v>531</v>
      </c>
      <c r="B373" s="11" t="s">
        <v>288</v>
      </c>
      <c r="C373" s="11"/>
      <c r="D373" s="11"/>
      <c r="E373" s="9"/>
      <c r="F373" s="7"/>
    </row>
    <row r="374" spans="1:6" ht="60" x14ac:dyDescent="0.25">
      <c r="A374" s="112" t="s">
        <v>532</v>
      </c>
      <c r="B374" s="90" t="s">
        <v>269</v>
      </c>
      <c r="C374" s="14" t="s">
        <v>665</v>
      </c>
      <c r="D374" s="11"/>
      <c r="E374" s="9"/>
      <c r="F374" s="7"/>
    </row>
    <row r="375" spans="1:6" ht="45" customHeight="1" x14ac:dyDescent="0.25">
      <c r="A375" s="64" t="s">
        <v>533</v>
      </c>
      <c r="B375" s="11" t="s">
        <v>536</v>
      </c>
      <c r="C375" s="94" t="s">
        <v>662</v>
      </c>
      <c r="D375" s="11"/>
      <c r="E375" s="9"/>
      <c r="F375" s="7"/>
    </row>
    <row r="376" spans="1:6" x14ac:dyDescent="0.25">
      <c r="A376" s="64" t="s">
        <v>534</v>
      </c>
      <c r="B376" s="11" t="s">
        <v>271</v>
      </c>
      <c r="C376" s="11"/>
      <c r="D376" s="11"/>
      <c r="E376" s="9"/>
      <c r="F376" s="7"/>
    </row>
    <row r="377" spans="1:6" x14ac:dyDescent="0.25">
      <c r="A377" s="64" t="s">
        <v>535</v>
      </c>
      <c r="B377" s="11" t="s">
        <v>341</v>
      </c>
      <c r="C377" s="11"/>
      <c r="D377" s="11"/>
      <c r="E377" s="9"/>
      <c r="F377" s="7"/>
    </row>
    <row r="378" spans="1:6" x14ac:dyDescent="0.25">
      <c r="A378" s="149" t="s">
        <v>249</v>
      </c>
      <c r="B378" s="150"/>
      <c r="C378" s="70"/>
      <c r="D378" s="70"/>
      <c r="E378" s="28">
        <f>SUM(E352:E364)</f>
        <v>0</v>
      </c>
      <c r="F378" s="7"/>
    </row>
    <row r="379" spans="1:6" x14ac:dyDescent="0.25">
      <c r="A379" s="122" t="s">
        <v>250</v>
      </c>
      <c r="B379" s="123"/>
      <c r="C379" s="123"/>
      <c r="D379" s="123"/>
      <c r="E379" s="124"/>
      <c r="F379" s="7"/>
    </row>
    <row r="380" spans="1:6" ht="16.5" customHeight="1" x14ac:dyDescent="0.25">
      <c r="A380" s="64" t="s">
        <v>541</v>
      </c>
      <c r="B380" s="52" t="s">
        <v>452</v>
      </c>
      <c r="C380" s="52"/>
      <c r="D380" s="52"/>
      <c r="E380" s="9"/>
      <c r="F380" s="7"/>
    </row>
    <row r="381" spans="1:6" x14ac:dyDescent="0.25">
      <c r="A381" s="64" t="s">
        <v>542</v>
      </c>
      <c r="B381" s="52" t="s">
        <v>557</v>
      </c>
      <c r="C381" s="52"/>
      <c r="D381" s="52"/>
      <c r="E381" s="9"/>
      <c r="F381" s="7"/>
    </row>
    <row r="382" spans="1:6" ht="16.5" customHeight="1" x14ac:dyDescent="0.25">
      <c r="A382" s="64" t="s">
        <v>543</v>
      </c>
      <c r="B382" s="65" t="s">
        <v>556</v>
      </c>
      <c r="C382" s="65"/>
      <c r="D382" s="65"/>
      <c r="E382" s="9"/>
      <c r="F382" s="7"/>
    </row>
    <row r="383" spans="1:6" ht="18.75" customHeight="1" x14ac:dyDescent="0.25">
      <c r="A383" s="64" t="s">
        <v>544</v>
      </c>
      <c r="B383" s="52" t="s">
        <v>555</v>
      </c>
      <c r="C383" s="52"/>
      <c r="D383" s="52"/>
      <c r="E383" s="9"/>
      <c r="F383" s="7"/>
    </row>
    <row r="384" spans="1:6" x14ac:dyDescent="0.25">
      <c r="A384" s="64" t="s">
        <v>545</v>
      </c>
      <c r="B384" s="11" t="s">
        <v>554</v>
      </c>
      <c r="C384" s="11"/>
      <c r="D384" s="11"/>
      <c r="E384" s="9"/>
      <c r="F384" s="7"/>
    </row>
    <row r="385" spans="1:6" x14ac:dyDescent="0.25">
      <c r="A385" s="64" t="s">
        <v>546</v>
      </c>
      <c r="B385" s="11" t="s">
        <v>553</v>
      </c>
      <c r="C385" s="11"/>
      <c r="D385" s="11"/>
      <c r="E385" s="9"/>
      <c r="F385" s="7"/>
    </row>
    <row r="386" spans="1:6" x14ac:dyDescent="0.25">
      <c r="A386" s="64" t="s">
        <v>547</v>
      </c>
      <c r="B386" s="11" t="s">
        <v>288</v>
      </c>
      <c r="C386" s="11"/>
      <c r="D386" s="11"/>
      <c r="E386" s="9"/>
      <c r="F386" s="7"/>
    </row>
    <row r="387" spans="1:6" ht="60" x14ac:dyDescent="0.25">
      <c r="A387" s="112" t="s">
        <v>548</v>
      </c>
      <c r="B387" s="90" t="s">
        <v>269</v>
      </c>
      <c r="C387" s="14" t="s">
        <v>665</v>
      </c>
      <c r="D387" s="11"/>
      <c r="E387" s="9"/>
      <c r="F387" s="7"/>
    </row>
    <row r="388" spans="1:6" x14ac:dyDescent="0.25">
      <c r="A388" s="64" t="s">
        <v>549</v>
      </c>
      <c r="B388" s="11" t="s">
        <v>552</v>
      </c>
      <c r="C388" s="11"/>
      <c r="D388" s="11"/>
      <c r="E388" s="9"/>
      <c r="F388" s="7"/>
    </row>
    <row r="389" spans="1:6" x14ac:dyDescent="0.25">
      <c r="A389" s="64" t="s">
        <v>550</v>
      </c>
      <c r="B389" s="11" t="s">
        <v>271</v>
      </c>
      <c r="C389" s="11"/>
      <c r="D389" s="11"/>
      <c r="E389" s="9"/>
      <c r="F389" s="7"/>
    </row>
    <row r="390" spans="1:6" x14ac:dyDescent="0.25">
      <c r="A390" s="64" t="s">
        <v>551</v>
      </c>
      <c r="B390" s="11" t="s">
        <v>341</v>
      </c>
      <c r="C390" s="11"/>
      <c r="D390" s="11"/>
      <c r="E390" s="9"/>
      <c r="F390" s="7"/>
    </row>
    <row r="391" spans="1:6" x14ac:dyDescent="0.25">
      <c r="A391" s="149" t="s">
        <v>251</v>
      </c>
      <c r="B391" s="150"/>
      <c r="C391" s="70"/>
      <c r="D391" s="70"/>
      <c r="E391" s="28">
        <f>SUM(E364:E379)</f>
        <v>0</v>
      </c>
      <c r="F391" s="7"/>
    </row>
    <row r="392" spans="1:6" x14ac:dyDescent="0.25">
      <c r="A392" s="122" t="s">
        <v>252</v>
      </c>
      <c r="B392" s="123"/>
      <c r="C392" s="123"/>
      <c r="D392" s="123"/>
      <c r="E392" s="124"/>
      <c r="F392" s="7"/>
    </row>
    <row r="393" spans="1:6" ht="104.25" customHeight="1" x14ac:dyDescent="0.25">
      <c r="A393" s="112" t="s">
        <v>558</v>
      </c>
      <c r="B393" s="105" t="s">
        <v>569</v>
      </c>
      <c r="C393" s="92" t="s">
        <v>663</v>
      </c>
      <c r="D393" s="65"/>
      <c r="E393" s="9"/>
      <c r="F393" s="7"/>
    </row>
    <row r="394" spans="1:6" x14ac:dyDescent="0.25">
      <c r="A394" s="64" t="s">
        <v>559</v>
      </c>
      <c r="B394" s="11" t="s">
        <v>568</v>
      </c>
      <c r="C394" s="11"/>
      <c r="D394" s="11"/>
      <c r="E394" s="9"/>
      <c r="F394" s="7"/>
    </row>
    <row r="395" spans="1:6" ht="16.5" customHeight="1" x14ac:dyDescent="0.25">
      <c r="A395" s="64" t="s">
        <v>560</v>
      </c>
      <c r="B395" s="65" t="s">
        <v>567</v>
      </c>
      <c r="C395" s="65"/>
      <c r="D395" s="65"/>
      <c r="E395" s="9"/>
      <c r="F395" s="7"/>
    </row>
    <row r="396" spans="1:6" ht="15" customHeight="1" x14ac:dyDescent="0.25">
      <c r="A396" s="64" t="s">
        <v>561</v>
      </c>
      <c r="B396" s="52" t="s">
        <v>302</v>
      </c>
      <c r="C396" s="52"/>
      <c r="D396" s="52"/>
      <c r="E396" s="9"/>
      <c r="F396" s="7"/>
    </row>
    <row r="397" spans="1:6" ht="60" x14ac:dyDescent="0.25">
      <c r="A397" s="112" t="s">
        <v>562</v>
      </c>
      <c r="B397" s="90" t="s">
        <v>303</v>
      </c>
      <c r="C397" s="14" t="s">
        <v>665</v>
      </c>
      <c r="D397" s="11"/>
      <c r="E397" s="9"/>
      <c r="F397" s="7"/>
    </row>
    <row r="398" spans="1:6" x14ac:dyDescent="0.25">
      <c r="A398" s="64" t="s">
        <v>563</v>
      </c>
      <c r="B398" s="11" t="s">
        <v>566</v>
      </c>
      <c r="C398" s="11"/>
      <c r="D398" s="11"/>
      <c r="E398" s="9"/>
      <c r="F398" s="7"/>
    </row>
    <row r="399" spans="1:6" x14ac:dyDescent="0.25">
      <c r="A399" s="64" t="s">
        <v>564</v>
      </c>
      <c r="B399" s="11" t="s">
        <v>305</v>
      </c>
      <c r="C399" s="11"/>
      <c r="D399" s="11"/>
      <c r="E399" s="9"/>
      <c r="F399" s="7"/>
    </row>
    <row r="400" spans="1:6" x14ac:dyDescent="0.25">
      <c r="A400" s="64" t="s">
        <v>565</v>
      </c>
      <c r="B400" s="11" t="s">
        <v>306</v>
      </c>
      <c r="C400" s="11"/>
      <c r="D400" s="11"/>
      <c r="E400" s="9"/>
      <c r="F400" s="7"/>
    </row>
    <row r="401" spans="1:6" x14ac:dyDescent="0.25">
      <c r="A401" s="149" t="s">
        <v>253</v>
      </c>
      <c r="B401" s="150"/>
      <c r="C401" s="70"/>
      <c r="D401" s="70"/>
      <c r="E401" s="28">
        <f>SUM(E379:E392)</f>
        <v>0</v>
      </c>
      <c r="F401" s="7"/>
    </row>
    <row r="402" spans="1:6" x14ac:dyDescent="0.25">
      <c r="A402" s="122" t="s">
        <v>254</v>
      </c>
      <c r="B402" s="123"/>
      <c r="C402" s="123"/>
      <c r="D402" s="123"/>
      <c r="E402" s="124"/>
      <c r="F402" s="7"/>
    </row>
    <row r="403" spans="1:6" ht="33.75" customHeight="1" x14ac:dyDescent="0.25">
      <c r="A403" s="112" t="s">
        <v>570</v>
      </c>
      <c r="B403" s="13" t="s">
        <v>585</v>
      </c>
      <c r="C403" s="94" t="s">
        <v>655</v>
      </c>
      <c r="D403" s="52"/>
      <c r="E403" s="9"/>
      <c r="F403" s="7"/>
    </row>
    <row r="404" spans="1:6" ht="45" x14ac:dyDescent="0.25">
      <c r="A404" s="112" t="s">
        <v>571</v>
      </c>
      <c r="B404" s="13" t="s">
        <v>584</v>
      </c>
      <c r="C404" s="14" t="s">
        <v>664</v>
      </c>
      <c r="D404" s="52"/>
      <c r="E404" s="9"/>
      <c r="F404" s="7"/>
    </row>
    <row r="405" spans="1:6" ht="16.5" customHeight="1" x14ac:dyDescent="0.25">
      <c r="A405" s="64" t="s">
        <v>572</v>
      </c>
      <c r="B405" s="65" t="s">
        <v>449</v>
      </c>
      <c r="C405" s="65"/>
      <c r="D405" s="65"/>
      <c r="E405" s="9"/>
      <c r="F405" s="7"/>
    </row>
    <row r="406" spans="1:6" ht="18.75" customHeight="1" x14ac:dyDescent="0.25">
      <c r="A406" s="64" t="s">
        <v>573</v>
      </c>
      <c r="B406" s="52" t="s">
        <v>418</v>
      </c>
      <c r="C406" s="52"/>
      <c r="D406" s="52"/>
      <c r="E406" s="9"/>
      <c r="F406" s="7"/>
    </row>
    <row r="407" spans="1:6" x14ac:dyDescent="0.25">
      <c r="A407" s="64" t="s">
        <v>574</v>
      </c>
      <c r="B407" s="11" t="s">
        <v>583</v>
      </c>
      <c r="C407" s="11"/>
      <c r="D407" s="11"/>
      <c r="E407" s="9"/>
      <c r="F407" s="7"/>
    </row>
    <row r="408" spans="1:6" x14ac:dyDescent="0.25">
      <c r="A408" s="64" t="s">
        <v>575</v>
      </c>
      <c r="B408" s="11" t="s">
        <v>421</v>
      </c>
      <c r="C408" s="11"/>
      <c r="D408" s="11"/>
      <c r="E408" s="9"/>
      <c r="F408" s="7"/>
    </row>
    <row r="409" spans="1:6" x14ac:dyDescent="0.25">
      <c r="A409" s="64" t="s">
        <v>576</v>
      </c>
      <c r="B409" s="11" t="s">
        <v>288</v>
      </c>
      <c r="C409" s="11"/>
      <c r="D409" s="11"/>
      <c r="E409" s="9"/>
      <c r="F409" s="7"/>
    </row>
    <row r="410" spans="1:6" ht="60" x14ac:dyDescent="0.25">
      <c r="A410" s="112" t="s">
        <v>577</v>
      </c>
      <c r="B410" s="90" t="s">
        <v>582</v>
      </c>
      <c r="C410" s="14" t="s">
        <v>665</v>
      </c>
      <c r="D410" s="11"/>
      <c r="E410" s="9"/>
      <c r="F410" s="7"/>
    </row>
    <row r="411" spans="1:6" x14ac:dyDescent="0.25">
      <c r="A411" s="64" t="s">
        <v>578</v>
      </c>
      <c r="B411" s="11" t="s">
        <v>581</v>
      </c>
      <c r="C411" s="11"/>
      <c r="D411" s="11"/>
      <c r="E411" s="9"/>
      <c r="F411" s="7"/>
    </row>
    <row r="412" spans="1:6" x14ac:dyDescent="0.25">
      <c r="A412" s="64" t="s">
        <v>579</v>
      </c>
      <c r="B412" s="11" t="s">
        <v>271</v>
      </c>
      <c r="C412" s="11"/>
      <c r="D412" s="11"/>
      <c r="E412" s="9"/>
      <c r="F412" s="7"/>
    </row>
    <row r="413" spans="1:6" x14ac:dyDescent="0.25">
      <c r="A413" s="64" t="s">
        <v>580</v>
      </c>
      <c r="B413" s="11" t="s">
        <v>341</v>
      </c>
      <c r="C413" s="11"/>
      <c r="D413" s="11"/>
      <c r="E413" s="9"/>
      <c r="F413" s="7"/>
    </row>
    <row r="414" spans="1:6" x14ac:dyDescent="0.25">
      <c r="A414" s="149" t="s">
        <v>255</v>
      </c>
      <c r="B414" s="150"/>
      <c r="C414" s="70"/>
      <c r="D414" s="70"/>
      <c r="E414" s="28">
        <f>SUM(E392:E402)</f>
        <v>0</v>
      </c>
      <c r="F414" s="7"/>
    </row>
    <row r="415" spans="1:6" ht="15.75" x14ac:dyDescent="0.25">
      <c r="A415" s="113" t="s">
        <v>256</v>
      </c>
      <c r="B415" s="113"/>
      <c r="C415" s="77"/>
      <c r="D415" s="77"/>
      <c r="E415" s="78">
        <f>SUM(E206:E272)</f>
        <v>0</v>
      </c>
      <c r="F415" s="7"/>
    </row>
    <row r="416" spans="1:6" x14ac:dyDescent="0.25">
      <c r="A416" s="1"/>
      <c r="B416" s="2"/>
      <c r="C416" s="2"/>
      <c r="D416" s="2"/>
      <c r="E416" s="2"/>
      <c r="F416" s="3"/>
    </row>
    <row r="417" spans="1:6" ht="15.75" x14ac:dyDescent="0.25">
      <c r="A417" s="1"/>
      <c r="B417" s="18" t="s">
        <v>4</v>
      </c>
      <c r="C417" s="60"/>
      <c r="D417" s="60"/>
      <c r="E417" s="18"/>
      <c r="F417" s="3"/>
    </row>
    <row r="418" spans="1:6" ht="15.75" x14ac:dyDescent="0.25">
      <c r="A418" s="1"/>
      <c r="B418" s="18"/>
      <c r="C418" s="60"/>
      <c r="D418" s="60"/>
      <c r="E418" s="18"/>
      <c r="F418" s="3"/>
    </row>
    <row r="419" spans="1:6" ht="15.75" x14ac:dyDescent="0.25">
      <c r="A419" s="1"/>
      <c r="B419" s="18" t="s">
        <v>0</v>
      </c>
      <c r="C419" s="60"/>
      <c r="D419" s="60"/>
      <c r="E419" s="31">
        <f>SUM(E33)</f>
        <v>0</v>
      </c>
      <c r="F419" s="3"/>
    </row>
    <row r="420" spans="1:6" ht="15.75" x14ac:dyDescent="0.25">
      <c r="A420" s="1"/>
      <c r="B420" s="18" t="s">
        <v>589</v>
      </c>
      <c r="C420" s="60"/>
      <c r="D420" s="60"/>
      <c r="E420" s="31">
        <f>SUM(E52)</f>
        <v>0</v>
      </c>
      <c r="F420" s="3"/>
    </row>
    <row r="421" spans="1:6" ht="15.75" x14ac:dyDescent="0.25">
      <c r="A421" s="1"/>
      <c r="B421" s="18" t="s">
        <v>185</v>
      </c>
      <c r="C421" s="60"/>
      <c r="D421" s="60"/>
      <c r="E421" s="31">
        <f>SUM(E170)</f>
        <v>0</v>
      </c>
      <c r="F421" s="3"/>
    </row>
    <row r="422" spans="1:6" ht="15.75" x14ac:dyDescent="0.25">
      <c r="A422" s="1"/>
      <c r="B422" s="18" t="s">
        <v>187</v>
      </c>
      <c r="C422" s="60"/>
      <c r="D422" s="60"/>
      <c r="E422" s="31">
        <f>SUM(E415)</f>
        <v>0</v>
      </c>
      <c r="F422" s="3"/>
    </row>
    <row r="423" spans="1:6" ht="15.75" x14ac:dyDescent="0.25">
      <c r="A423" s="1"/>
      <c r="B423" s="18" t="s">
        <v>188</v>
      </c>
      <c r="C423" s="60"/>
      <c r="D423" s="60"/>
      <c r="E423" s="31">
        <f>SUM(E415)</f>
        <v>0</v>
      </c>
      <c r="F423" s="3"/>
    </row>
    <row r="424" spans="1:6" ht="15.75" x14ac:dyDescent="0.25">
      <c r="A424" s="1"/>
      <c r="B424" s="16" t="s">
        <v>5</v>
      </c>
      <c r="C424" s="57"/>
      <c r="D424" s="57"/>
      <c r="E424" s="31">
        <f>SUM(E419:E423)</f>
        <v>0</v>
      </c>
      <c r="F424" s="3"/>
    </row>
    <row r="425" spans="1:6" x14ac:dyDescent="0.25">
      <c r="A425" s="3"/>
      <c r="B425" s="3"/>
      <c r="C425" s="3"/>
      <c r="D425" s="3"/>
      <c r="E425" s="3"/>
      <c r="F425" s="3"/>
    </row>
    <row r="426" spans="1:6" x14ac:dyDescent="0.25">
      <c r="A426" s="3"/>
      <c r="B426" s="3"/>
      <c r="C426" s="3"/>
      <c r="D426" s="3"/>
      <c r="E426" s="3"/>
      <c r="F426" s="3"/>
    </row>
    <row r="427" spans="1:6" ht="15.75" x14ac:dyDescent="0.25">
      <c r="A427" s="3"/>
      <c r="B427" s="6" t="s">
        <v>6</v>
      </c>
      <c r="C427" s="6"/>
      <c r="D427" s="6"/>
      <c r="E427" s="6"/>
      <c r="F427" s="3"/>
    </row>
    <row r="428" spans="1:6" ht="15.75" x14ac:dyDescent="0.25">
      <c r="A428" s="3"/>
      <c r="B428" s="19"/>
      <c r="C428" s="20"/>
      <c r="D428" s="20"/>
      <c r="E428" s="20"/>
      <c r="F428" s="21"/>
    </row>
    <row r="429" spans="1:6" ht="15.75" x14ac:dyDescent="0.25">
      <c r="A429" s="3"/>
      <c r="B429" s="6" t="s">
        <v>7</v>
      </c>
      <c r="C429" s="71"/>
      <c r="D429" s="71"/>
      <c r="E429" s="22"/>
      <c r="F429" s="3"/>
    </row>
    <row r="430" spans="1:6" x14ac:dyDescent="0.25">
      <c r="A430" s="3"/>
      <c r="B430" s="1"/>
      <c r="C430" s="1"/>
      <c r="D430" s="1"/>
      <c r="E430" s="2"/>
      <c r="F430" s="3"/>
    </row>
    <row r="431" spans="1:6" ht="15.75" x14ac:dyDescent="0.25">
      <c r="A431" s="3"/>
      <c r="B431" s="6" t="s">
        <v>8</v>
      </c>
      <c r="C431" s="71"/>
      <c r="D431" s="71"/>
      <c r="E431" s="22"/>
      <c r="F431" s="3"/>
    </row>
    <row r="432" spans="1:6" x14ac:dyDescent="0.25">
      <c r="A432" s="3"/>
      <c r="B432" s="1"/>
      <c r="C432" s="1"/>
      <c r="D432" s="1"/>
      <c r="E432" s="2"/>
      <c r="F432" s="3"/>
    </row>
    <row r="433" spans="1:6" ht="15.75" x14ac:dyDescent="0.25">
      <c r="A433" s="3"/>
      <c r="B433" s="6" t="s">
        <v>9</v>
      </c>
      <c r="C433" s="71"/>
      <c r="D433" s="71"/>
      <c r="E433" s="22"/>
      <c r="F433" s="3"/>
    </row>
    <row r="434" spans="1:6" x14ac:dyDescent="0.25">
      <c r="A434" s="3"/>
      <c r="B434" s="1"/>
      <c r="C434" s="1"/>
      <c r="D434" s="1"/>
      <c r="E434" s="2"/>
      <c r="F434" s="3"/>
    </row>
    <row r="435" spans="1:6" ht="15.75" x14ac:dyDescent="0.25">
      <c r="A435" s="1"/>
      <c r="B435" s="6" t="s">
        <v>10</v>
      </c>
      <c r="C435" s="71"/>
      <c r="D435" s="71"/>
      <c r="E435" s="22"/>
      <c r="F435" s="3"/>
    </row>
    <row r="436" spans="1:6" x14ac:dyDescent="0.25">
      <c r="A436" s="1"/>
      <c r="B436" s="2"/>
      <c r="C436" s="2"/>
      <c r="D436" s="2"/>
      <c r="E436" s="3"/>
      <c r="F436" s="3"/>
    </row>
    <row r="437" spans="1:6" x14ac:dyDescent="0.25">
      <c r="A437" s="1"/>
      <c r="B437" s="2"/>
      <c r="C437" s="2"/>
      <c r="D437" s="2"/>
      <c r="E437" s="3"/>
      <c r="F437" s="3"/>
    </row>
    <row r="438" spans="1:6" ht="15.75" x14ac:dyDescent="0.25">
      <c r="A438" s="1"/>
      <c r="B438" s="23" t="s">
        <v>11</v>
      </c>
      <c r="C438" s="24"/>
      <c r="D438" s="24"/>
      <c r="E438" s="24"/>
      <c r="F438" s="3"/>
    </row>
    <row r="439" spans="1:6" x14ac:dyDescent="0.25">
      <c r="A439" s="1"/>
      <c r="B439" s="2"/>
      <c r="C439" s="2"/>
      <c r="D439" s="2"/>
      <c r="E439" s="3"/>
      <c r="F439" s="3"/>
    </row>
  </sheetData>
  <mergeCells count="90">
    <mergeCell ref="A402:E402"/>
    <mergeCell ref="A414:B414"/>
    <mergeCell ref="A378:B378"/>
    <mergeCell ref="A379:E379"/>
    <mergeCell ref="A391:B391"/>
    <mergeCell ref="A392:E392"/>
    <mergeCell ref="A401:B401"/>
    <mergeCell ref="A338:E338"/>
    <mergeCell ref="A351:B351"/>
    <mergeCell ref="A352:E352"/>
    <mergeCell ref="A363:B363"/>
    <mergeCell ref="A364:E364"/>
    <mergeCell ref="A312:B312"/>
    <mergeCell ref="A313:E313"/>
    <mergeCell ref="A323:B323"/>
    <mergeCell ref="A324:E324"/>
    <mergeCell ref="A337:B337"/>
    <mergeCell ref="A273:E273"/>
    <mergeCell ref="A285:B285"/>
    <mergeCell ref="A286:E286"/>
    <mergeCell ref="A298:B298"/>
    <mergeCell ref="A299:E299"/>
    <mergeCell ref="A246:B246"/>
    <mergeCell ref="A247:E247"/>
    <mergeCell ref="A262:B262"/>
    <mergeCell ref="A263:E263"/>
    <mergeCell ref="A272:B272"/>
    <mergeCell ref="A149:E149"/>
    <mergeCell ref="A142:E142"/>
    <mergeCell ref="A147:B147"/>
    <mergeCell ref="A166:E166"/>
    <mergeCell ref="A169:B169"/>
    <mergeCell ref="A146:B146"/>
    <mergeCell ref="A13:E13"/>
    <mergeCell ref="A1:E1"/>
    <mergeCell ref="A3:E3"/>
    <mergeCell ref="A4:E4"/>
    <mergeCell ref="A5:E5"/>
    <mergeCell ref="A6:E6"/>
    <mergeCell ref="A7:E7"/>
    <mergeCell ref="A8:E8"/>
    <mergeCell ref="A9:E9"/>
    <mergeCell ref="A12:E12"/>
    <mergeCell ref="A20:B20"/>
    <mergeCell ref="A21:E21"/>
    <mergeCell ref="A25:B25"/>
    <mergeCell ref="A26:E26"/>
    <mergeCell ref="A32:B32"/>
    <mergeCell ref="A106:B106"/>
    <mergeCell ref="A107:E107"/>
    <mergeCell ref="A140:B140"/>
    <mergeCell ref="A143:E143"/>
    <mergeCell ref="A33:B33"/>
    <mergeCell ref="A35:E35"/>
    <mergeCell ref="A52:B52"/>
    <mergeCell ref="A85:E85"/>
    <mergeCell ref="A34:B34"/>
    <mergeCell ref="A60:E60"/>
    <mergeCell ref="A36:E36"/>
    <mergeCell ref="A53:E53"/>
    <mergeCell ref="A86:E86"/>
    <mergeCell ref="A205:B205"/>
    <mergeCell ref="A206:E206"/>
    <mergeCell ref="A217:B217"/>
    <mergeCell ref="A171:E171"/>
    <mergeCell ref="A150:E150"/>
    <mergeCell ref="A173:E173"/>
    <mergeCell ref="A183:B183"/>
    <mergeCell ref="A184:E184"/>
    <mergeCell ref="A165:B165"/>
    <mergeCell ref="A170:B170"/>
    <mergeCell ref="A172:E172"/>
    <mergeCell ref="A195:B195"/>
    <mergeCell ref="A196:E196"/>
    <mergeCell ref="A415:B415"/>
    <mergeCell ref="C10:C11"/>
    <mergeCell ref="B10:B11"/>
    <mergeCell ref="A10:A11"/>
    <mergeCell ref="D10:E10"/>
    <mergeCell ref="C42:C43"/>
    <mergeCell ref="C44:C45"/>
    <mergeCell ref="A218:E218"/>
    <mergeCell ref="A230:B230"/>
    <mergeCell ref="A231:E231"/>
    <mergeCell ref="A59:B59"/>
    <mergeCell ref="A82:B82"/>
    <mergeCell ref="A83:B83"/>
    <mergeCell ref="A84:B84"/>
    <mergeCell ref="A160:B160"/>
    <mergeCell ref="A161:E161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8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UAS</dc:creator>
  <cp:lastModifiedBy>Emil Dimitrov</cp:lastModifiedBy>
  <cp:lastPrinted>2021-09-14T17:43:25Z</cp:lastPrinted>
  <dcterms:created xsi:type="dcterms:W3CDTF">2021-09-09T09:35:07Z</dcterms:created>
  <dcterms:modified xsi:type="dcterms:W3CDTF">2021-10-29T15:07:01Z</dcterms:modified>
</cp:coreProperties>
</file>