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66925"/>
  <mc:AlternateContent xmlns:mc="http://schemas.openxmlformats.org/markup-compatibility/2006">
    <mc:Choice Requires="x15">
      <x15ac:absPath xmlns:x15ac="http://schemas.microsoft.com/office/spreadsheetml/2010/11/ac" url="C:\Users\Korisnik\Desktop\Нови закон\2023\Vidikovac Kablar\"/>
    </mc:Choice>
  </mc:AlternateContent>
  <xr:revisionPtr revIDLastSave="0" documentId="13_ncr:1_{EE376FCF-9E94-4D7D-97C8-3C790AD92AD9}" xr6:coauthVersionLast="47" xr6:coauthVersionMax="47" xr10:uidLastSave="{00000000-0000-0000-0000-000000000000}"/>
  <bookViews>
    <workbookView xWindow="-120" yWindow="-120" windowWidth="29040" windowHeight="15720" tabRatio="819" xr2:uid="{00000000-000D-0000-FFFF-FFFF00000000}"/>
  </bookViews>
  <sheets>
    <sheet name="Naslovna" sheetId="7" r:id="rId1"/>
    <sheet name="4" sheetId="10" r:id="rId2"/>
  </sheets>
  <definedNames>
    <definedName name="_xlnm.Print_Area" localSheetId="1">'4'!$A$1:$F$274</definedName>
    <definedName name="_xlnm.Print_Area" localSheetId="0">Naslovna!$A$1:$C$38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60" i="10" l="1"/>
  <c r="F248" i="10"/>
  <c r="A4" i="10" l="1"/>
  <c r="A2" i="10"/>
  <c r="F273" i="10" l="1"/>
</calcChain>
</file>

<file path=xl/sharedStrings.xml><?xml version="1.0" encoding="utf-8"?>
<sst xmlns="http://schemas.openxmlformats.org/spreadsheetml/2006/main" count="265" uniqueCount="151">
  <si>
    <t>УКУПНО:</t>
  </si>
  <si>
    <t>Опис</t>
  </si>
  <si>
    <t xml:space="preserve">Укупна цена / РСД  </t>
  </si>
  <si>
    <t xml:space="preserve">Јединична цена / РСД </t>
  </si>
  <si>
    <t>комплет</t>
  </si>
  <si>
    <t>Ред. бр.</t>
  </si>
  <si>
    <t>m</t>
  </si>
  <si>
    <t>ком</t>
  </si>
  <si>
    <t>м</t>
  </si>
  <si>
    <t>Остали потребни радови и предаја кориснику</t>
  </si>
  <si>
    <t>Јед.</t>
  </si>
  <si>
    <t>Кол.</t>
  </si>
  <si>
    <t>Остали ситан неспецифициран материјал, испорука и монтажа</t>
  </si>
  <si>
    <t>Пуштање у рад. Услуга обухвата:
- провера исправности изведене инсталације
- обука корисника,
- примопредаја и састављање записника о функционалном испитивању и пуштању у рад</t>
  </si>
  <si>
    <t>НАПОМЕНА:
- свака позиција опреме обухвата испоруку, монтажу и повезивање, а свака позиција инсталационог материјала обухвата испоруку и постављање (полагање)</t>
  </si>
  <si>
    <t>Видиковац Каблар,
део КП 3114, КО Рошци, Чачак</t>
  </si>
  <si>
    <t>4 - ЕЛЕКТРОЕНЕРГЕТСКЕ ИНСТАЛАЦИЈЕ</t>
  </si>
  <si>
    <t>4.6.2. Предмер и предрачун</t>
  </si>
  <si>
    <t>РАЗВОДНИ ОРМАРИ</t>
  </si>
  <si>
    <t>Светиљке</t>
  </si>
  <si>
    <t>Светиљке су уградјене на плафон, причвршћене на таваницу, зид или конструкцију објекта на начин условљен конструкцијом светиљке или помоћу специфицираног носећег прибора. У саставу позиција светиљки је и конструкција за вешање светиљки која се решава на лицу места. За сваку пројектом предвидјену светиљку дат је краћи опис. Напон напајања светиљки је 220-240В, 50Хз. У саставу светиљке су светлосни извори, и сав помоћни материјал за рад светиљке и њихово постављање (држачи, висилице, сајле). Све светиљке у понуди треба да буду од истог реномираног произвођача. Све понуђене светиљке треба да имају исте или приближне карактеристике и димензије као наведени типови светиљки. Уколико се тип светиљке мења понудом, неопходно је доставити комплетну техничку документацију на основу које се  може утврдити да понуђена светиљка одговара пројектованој. Произвођач светиљки треба да послује у складу са системом управљања квалитетом ИСО 9001:2015, системом управљања заштитом животне средине ИСО 14001:2015 и системом управљања здрављем и безбедношћу на раду ИСО 45001:2018. Понуђач који не нуди светиљке предвиђене пројектом, треба да достави брошуре, поменуте произвођачке сертификате, као и описом тражене сертификате за сву опрему коју нуди.
Уколико се тип светиљки за опште и против панично осветљење који се нуди разликује од оног предвиђеног овим тендером, понуђач је дужан приликом предаје свог техничког решења Инвеститору да достави урађене прорачуне  у софверском пакету Диалуx или Релуx.</t>
  </si>
  <si>
    <r>
      <rPr>
        <b/>
        <sz val="10"/>
        <rFont val="Tahoma"/>
        <family val="2"/>
      </rPr>
      <t>Светиљка S1</t>
    </r>
    <r>
      <rPr>
        <sz val="10"/>
        <rFont val="Tahoma"/>
        <family val="2"/>
      </rPr>
      <t xml:space="preserve">
Испорука надградне водонепропусне широкоснопне светиљке израђене у ЛЕД технологији са заобљеним крајевима предвиђена за монтажу на плафон, димензија 1215x80x76мм, за осветљење техничких просторија. Угао исијавања светиљке 105 степени. Кућиште светиљке је од поликарбоната обојено у сиву боју, рефлектор од челичног лима, оптички блок и протектор су од поликарбоната беле боје. Степен механичке заштите је ИП65,  отпорност на удар је ИК08, струјна класа И. Светиљка се испоручује у комплету са ЛЕД модулима са бојом светлости 4000К, електронским предспојним уређајима и индексом репродукције боје Ра већим од 80. Светиљка има трополни пусх-ин конектор за лакшу монтажу, без отварања светиљки. Уједначеност боје, СДЦМ (0.38; 0.38) мањи од 3. Ефикасност светиљке минимум 140лм/W, укупан минималан флукс система је 4000лм. Укупна максимална снага система је 28,6W. Коефицијент снаге минимум 0,9. Време за које светлосни флукс падне на 80% је 50.000 сати. Максимално 5% драјвера ће бити неисправно после 50.000 сати. Температурни опсег рада светиљки је од -20 до +40 степени целзијуса. Светиљка има масу од око 1,40 кг. Светиљка треба да је усклађена са европским директивама који важе за производе, да има ЦЕ знак. Светиљка треба да буде усклађена са европским стандардом о сигурном и правилном раду, да има ЕНЕЦ ознаку. Светиљка треба да је усклађена са РоХС директивама о ограничењу употребе одређених опасних супстанци у електричној и електронској опреми. 
Светиљка еквивалентна типу Signify-Philips CoreLine Waterproof  WT120C G2 LED40S/840 PSU L1200.</t>
    </r>
  </si>
  <si>
    <r>
      <rPr>
        <b/>
        <sz val="10"/>
        <rFont val="Tahoma"/>
        <family val="2"/>
      </rPr>
      <t>Светиљка S2</t>
    </r>
    <r>
      <rPr>
        <sz val="10"/>
        <rFont val="Tahoma"/>
        <family val="2"/>
      </rPr>
      <t xml:space="preserve">
Испорука надградне водонепропусне широкоснопне светиљке израђене у ЛЕД технологији са заобљеним крајевима предвиђена за монтажу на плафон, димензија 1215x80x76мм, за осветљење техничких просторија. Угао исијавања светиљке 105 степени. Кућиште светиљке је од поликарбоната обојено у сиву боју, рефлектор од челичног лима, оптички блок и протектор су од поликарбоната беле боје. Степен механичке заштите је ИП65,  отпорност на удар је ИК08, струјна класа И. Светиљка се испоручује у комплету са ЛЕД модулима са бојом светлости 4000К, електронским предспојним уређајима и индексом репродукције боје Ра већим од 80. Светиљка има трополни пусх-ин конектор за лакшу монтажу, без отварања светиљки. Уједначеност боје, СДЦМ (0.38; 0.38) мањи од 3. Ефикасност светиљке минимум 140лм/W, укупан минималан флукс система је 4000лм. Укупна максимална снага система је 28,6W. Коефицијент снаге минимум 0,9. Време за које светлосни флукс падне на 80% је 50.000 сати. Максимално 5% драјвера ће бити неисправно после 50.000 сати. Температурни опсег рада светиљки је од -20 до +40 степени целзијуса. Светиљка има масу од око 1,40 кг. Светиљка треба да је усклађена са европским директивама који важе за производе, да има ЦЕ знак. Светиљка треба да буде усклађена са европским стандардом о сигурном и правилном раду, да има ЕНЕЦ ознаку. Светиљка треба да је усклађена са РоХС директивама о ограничењу употребе одређених опасних супстанци у електричној и електронској опреми. 
Светиљка еквивалентна типу Signify-Philips CoreLine Waterproof  WT120C G2 LED40S/840 PSU L1200.</t>
    </r>
  </si>
  <si>
    <t>ИСПОРУКА ПРЕМИУМ ЛЕД ТРАКЕ ML-FS3528NW-96-24-IP65 7.2W 4000K.
7.2W 864LM/M ЛЕД ТИП 3528SMD 96LEDS-1M CRI&gt;90 8MM.
УЛАЗНИ НАПОН 24V ДУЖИНА 5M-ROLNA.</t>
  </si>
  <si>
    <t>ИСПОРУКА MW ТРАНСФОРМАТОРА LPV-100W-24V.
MEAN WELL LED DRIVER WH 100W 90-264VAC 4.2A 24VDC IP67.</t>
  </si>
  <si>
    <r>
      <rPr>
        <b/>
        <sz val="10"/>
        <rFont val="Tahoma"/>
        <family val="2"/>
      </rPr>
      <t>Светиљка S3</t>
    </r>
    <r>
      <rPr>
        <sz val="10"/>
        <rFont val="Tahoma"/>
        <family val="2"/>
      </rPr>
      <t xml:space="preserve">
Испорука надградне светиљке израђене у ЛЕД технологији за опште и акцентно осветљење, димензија 95.8x69.4x65.5мм. Угао исијавања светиљке 10 степени. Кућиште светиљке је од алуминијума, рефлектор од стакла, оптички блок исто од стакла. Степен механичке заштите је ИП66,  отпорност на удар је ИК06, струјна класа ИИИ. Светиљка се испоручује у комплету са ЛЕД модулима са бојом светлости 4000К, електронским предспојним уређајима и индексом репродукције боје Ра већим од 75. Уједначеност боје, СДЦМ мањи од 5. Ефикасност светиљке минимум 40лм/W, укупан минималан флукс система је 120лм. Укупна максимална снага система је 3W. Коефицијент снаге минимум 0,97. Температурни опсег рада светиљки је од -40 до +45 степени целзијуса. Светиљка има масу од око 0,399 кг. Светиљка треба да је усклађена са европским директивама који важе за производе, да има ЦЕ знак. Светиљка треба да је усклађена са РоХС директивама о ограничењу употребе одређених опасних супстанци у електричној и електронској опреми. 
Светиљка еквивалентна типу UniPoint BGP312 1LED 4000K NB GG.</t>
    </r>
  </si>
  <si>
    <t>Светиљка сигурносног (противпаничног) осветљења са сопственим извором напајања у трајању од 3 часа. Светиљка израђена у ЛЕД технологији, степена механичке заштите ИП65. Иницијални светлосни флукс ЛЕД модула 170 лм, док је максимална укупна снага система 1 W. Светиљка у комплету са пиктограмом. Димензије паник светиљке су 226x125x25мм. Светиљка треба да је усклађена са европским директивама који важе за производе, да има ЦЕ.
Светиљка еквивалентна типу EXIT S 170lm AWEX.</t>
  </si>
  <si>
    <t>носач 2M</t>
  </si>
  <si>
    <t>оквир 2M, беле боје</t>
  </si>
  <si>
    <t>једнополни прекидач, 10A, 230V, 2 модул, беле боје</t>
  </si>
  <si>
    <t>кпл</t>
  </si>
  <si>
    <t>ПРЕКИДАЧИ</t>
  </si>
  <si>
    <t>Испорука и уградња надградног једнополног прекидача, 10A/250V:</t>
  </si>
  <si>
    <t>надградна кутија 2M</t>
  </si>
  <si>
    <t>Комплет надградни једнополни прекидач</t>
  </si>
  <si>
    <t>ПРИКЉУЧНИЦЕ</t>
  </si>
  <si>
    <r>
      <t xml:space="preserve">Испорука и уградња </t>
    </r>
    <r>
      <rPr>
        <b/>
        <sz val="9"/>
        <rFont val="Arial"/>
        <family val="2"/>
      </rPr>
      <t>монофазне надградне утичнице, сиве боје, силуминском кућишту , 2P+E, 16A/230V~,  IP55</t>
    </r>
  </si>
  <si>
    <t>Комплет монофазне надградне утичнице</t>
  </si>
  <si>
    <r>
      <t xml:space="preserve">Испорука и уградња </t>
    </r>
    <r>
      <rPr>
        <b/>
        <sz val="9"/>
        <rFont val="Arial"/>
        <family val="2"/>
      </rPr>
      <t>трофазне надградне утичнице, сиве боје, силуминском кућишту, 3P+E+N, 16A/500V~,  IP55</t>
    </r>
  </si>
  <si>
    <t>Комплет трофазне надградне утичнице</t>
  </si>
  <si>
    <t>СВЕ-СТОП ТАСТЕР</t>
  </si>
  <si>
    <r>
      <t xml:space="preserve">Испорука и уградња </t>
    </r>
    <r>
      <rPr>
        <b/>
        <sz val="9"/>
        <rFont val="Arial"/>
        <family val="2"/>
      </rPr>
      <t xml:space="preserve">СВЕ-СТОП тастера </t>
    </r>
    <r>
      <rPr>
        <sz val="9"/>
        <rFont val="Arial"/>
        <family val="2"/>
      </rPr>
      <t>за спољашњу уградњу. Монтажа у заштитном антивандал кућишту.</t>
    </r>
  </si>
  <si>
    <t>Комплет СВЕ-СТОП тастер</t>
  </si>
  <si>
    <t>КАБЛОВИ</t>
  </si>
  <si>
    <t>Испоручити и уградити противпожарну заштиту каблова на проласку кроз ПП зидове. ПП заштиту каблова урадити према класи ватроотпорности С120, са чврстом масом за преграђивањетипа ХМС, ОБО БЕТТЕРММАН, или сличном. Масу поставити између заштитних плоча са обе стране зида. Све преостале отворе попунити са мин. 2цм противпожарне смесе ватроотпорности С120. Заштитном пожарном масом такоће извршити премазивање каблова, најмање у два слоја, у дужини од 0,5м са обе стране противпожарног зида.  Маса се испоручује у џаковима од по 20кг. Комплет изведено у свему, према детаљима и упутством изабраног произвођача заштите, плаћа се по комаду комплет изведеног продора.</t>
  </si>
  <si>
    <t>ПП заштита</t>
  </si>
  <si>
    <t>РАЗВОДНЕ КУТИЈЕ И ОПРЕМА</t>
  </si>
  <si>
    <t>Клеме за спајање каблова у разводним кутијама (3, 4 и 5 прикључка каблова до 4мм2)</t>
  </si>
  <si>
    <t>Безхалогене обујмице ("чешљеви") за видно полагање каблова на таваницу или зид</t>
  </si>
  <si>
    <t>Безхалогене разводне кутије за гранање и развод каблова</t>
  </si>
  <si>
    <t>ø 16</t>
  </si>
  <si>
    <t>ø 29</t>
  </si>
  <si>
    <t>ø 50</t>
  </si>
  <si>
    <t>ø 100</t>
  </si>
  <si>
    <t>ЦЕВИ</t>
  </si>
  <si>
    <t>Испорука безхалогених ребрастих цеви и њихово постављање у бетонски под, односно цементну кошуљицу, при грађевинским радовима и сл.. На месту уласка цеви у под, поред зида, цев треба да буде мин. 50цм изнад пода. Цеви служе за провлачење каблова и увод каблова у објекат. Плаћа се по метру постављених цеви и то:</t>
  </si>
  <si>
    <t>Напојни каблови, инсталациони и командно сигнални каблови полажу се делом  на носачима каблова, делом у цевима и делом видно на обујмицама. Све комплет испоручено, уграђено и повезано на оба краја, функционално испитано,  плаћа се по дужном метру и то:</t>
  </si>
  <si>
    <t>Испорука безхалогених крутих цеви за надградну монтажу у комплету са пратећом шрафовском опремом и носачима. Носаче поставлјати дуж цеви на међусобном растојанју максимално 50цм. Цеви служе за провлачење каблова и надградну монтажу у објекат. Плаћа се по метру постављених цеви и то:</t>
  </si>
  <si>
    <t>N2XH 1x16mm2</t>
  </si>
  <si>
    <t>N2XH-J 3x1.5mm2</t>
  </si>
  <si>
    <t>N2XH-J 3x2.5mm2</t>
  </si>
  <si>
    <t>N2XH-J 5x2.5mm2 - трофазне прикључнице</t>
  </si>
  <si>
    <t>ИЗЈЕДНАЧЕНЈЕ ПОТЕНЦИЈАЛА</t>
  </si>
  <si>
    <t>Набавка, испорука и уградња главне сабирнице за изједначење потенцијала (ГСИП) у електро просторији у подруму поред главног разводног ормара.</t>
  </si>
  <si>
    <t>Набавка, испорука и уградња сабирнице за изједначење потенцијала (СИП) у техничким просторијама.</t>
  </si>
  <si>
    <t>Испорука и постављање траке Фе/Зн 25х4мм од темељног уземљивача до електро просторија, SIP-a,GSIP-a, металних врата и др.</t>
  </si>
  <si>
    <t>Испорука материјала, полагање и повезивање инсталације за изједначење потенцијала каблом N2XH-J 1x16mm2 са главне сабирнице ГСИП са следећим елементима :  РЕК, елементи водовода и канализације, носаче каблова</t>
  </si>
  <si>
    <t xml:space="preserve">Повезивање металних маса на крову и фасади, са челичном жицом ∅8mm,  помоћу папучице и завртња са назубљеном матицом. </t>
  </si>
  <si>
    <t>Испорука и монтажа осталог ситног и непредвиђеог материјала за комплетно извођење инсталације изједначења потенцијала.</t>
  </si>
  <si>
    <t>пауш.</t>
  </si>
  <si>
    <t>ГРОМОБРАНСКА ИНСТАЛАЦИЈА</t>
  </si>
  <si>
    <t>ТЕМЕЉНИ УЗЕМЉИВАЧ</t>
  </si>
  <si>
    <t>Полагање поцинковане траке Фе/Зн 25x4мм и повезивање укрсним комадом и варење за арматуру темеља на сваких 1,5-2м . Трака се поставља истовремено са бетонским гвожђем у доњем слоју арматуре темељних греда и повезује са арматуром шипова.</t>
  </si>
  <si>
    <t>Испорука и уградња укрсних комада (трака-трака) са повезивањем на месту споја траке у темељном уземљивачу и на 20м објекта.</t>
  </si>
  <si>
    <t>СПУСТНИ СИСТЕМ</t>
  </si>
  <si>
    <t xml:space="preserve">Полагање челичне поцинковане траке Фе/Зн 20х3мм од прихватног система до контролног мерног споја на ниоу приземља на висини 1,6м од коте пода. Трака се поставља у бетонским стубовима. </t>
  </si>
  <si>
    <t>Испорука и уградња контролно-мерног споја на висини од 1,6м у бетонском стубу. У комплету са заштитним кућиштем.</t>
  </si>
  <si>
    <t>Полагање челичне поцинковане траке Фе/Зн 25х4мм (П25) од контролно-мерног споја до темељног уземљивача. Трака се поставља у бетонском стубу.</t>
  </si>
  <si>
    <t>ПРИХВАТНИ СИСТЕМ</t>
  </si>
  <si>
    <t>Испорука и уградња штапне хватаљке са уређајем за рани старт на крову објекта. Уређај за рано стартоваје је сличан производу "SAINT ELMO SE-15", фирме FRANKLIN FRANCE из француске. Време предначења овог типа уређаја за рано стартовање је 60µs. Ниво заштите објекта је И.
Позиција обухвата следеће:
-штапна хватаљка са уређајем за рани старт,
-бочне држаче
-опоменску таблицу
-другу потребну опрему за постављање  громобрана.</t>
  </si>
  <si>
    <t>Позиција обухвата комплетно постављање и учвршћење штапне хватаљке на крову објекта, тако да је механички подпуно стабилна према локалним условима употребе,
Испоручилац опреме је дужан да достави следећа документа:
1) уверење о ефикасности  штапне хватаљке са уређајем за рани старт, нап.атест или извештај о испитивању који је издала независна лабораторија са преводом на спрпски језик.</t>
  </si>
  <si>
    <t>Набавка и уградња бројача удара грома  осетљиваости од 300A до 100kA, слично производу AFB 0907 CF, Franklin France" .</t>
  </si>
  <si>
    <t>Испорука и уградња укрсних комада (трака-трака) са повезивањем на месту споја траке П25.</t>
  </si>
  <si>
    <t xml:space="preserve">Испорука и уградња траке Фе/Зн 20х3мм од прихватног система (штапне хватаљке) до спустног система са одговарајућим потпорама за слеме или потпорама од бетона за раван део кровне терасе. Плаћа се за рад и материјал комплетно постављено за исправан рад. </t>
  </si>
  <si>
    <t>ФОТОНАПОНСКИ СИСТЕМ</t>
  </si>
  <si>
    <t>Све комплент повезано, испитано и пуштено у функцију.</t>
  </si>
  <si>
    <t>ком.</t>
  </si>
  <si>
    <t>Фотонапонски инвертор номиналне снаге 10 kW - Smart Energy Controller SUN2000-10KTL-M1 или сл.
Преузимање инвертора, транспорт и монтажа на локацији.</t>
  </si>
  <si>
    <t>Фотонапонски ПВ модули JT SGh-mono 450W, solar panel 450W, монтажа на алуминијумске профиле-носаче на крову објекта. 
Преузимање, транспорт и монтажа на локацији.</t>
  </si>
  <si>
    <t>Носачи соларних панела (K2 systems - D-Dome) за постављање на раван кров-испорука и уградња
Челична конструкција заштићена поступком топлог цинковања по норми EN ISO 1461 намењена за монтажу на крову. Овом ставком се обухвата комплетна опрема неопходна за израду овог система носача соларних панела (стеге за модуле, елементи носача панела са два угла, брза шина са простирком за заштиту објекта, шрафови итд). Гаранција произвођача мин 20 година.</t>
  </si>
  <si>
    <t>кпл.</t>
  </si>
  <si>
    <t>Израда две луше пречника фи 160мм за улазак каблова са крова у објекат.</t>
  </si>
  <si>
    <t>Испорука материјала и израда инсталације за каблирање деоница између фотонапонских инвертора и фотонапонских модула (панела) кабловима који се полажу у конструкцији испод панела. Комплет са повезивањем каблова на оба краја.</t>
  </si>
  <si>
    <t xml:space="preserve">  -  SOLAR PV CABLE 1x6mm2</t>
  </si>
  <si>
    <t>Испорука материјала и израда инсталације за уземљење металне конструкције на коју се постављају инвертори, челичне конструкције за систем D-Dome на који се постављају фотонапонски панели, од постојеће СИП кутије на крову до СИП кутија постављених код ормана.  Кабал се целом својом дужином поставља кроз конструкцију панела који се налази на крову објекта.Све комплетно повезано, испитано и пуштено у функцију и то:</t>
  </si>
  <si>
    <t>Испорука материјала и израда инсталације за уземљење фотонапонских панела, на сип кутију се повезујемо са одговарајућим каблом.  Кабал се целом својом дужином поставља кроз конструкцију панела који се налази на крову објекта.Све комплетно повезано, испитано и пуштено у функцију и то:</t>
  </si>
  <si>
    <t>Испорука материјала и израда инсталације премошћења конструкције соларних панела Цу плетеницом 16 мм².</t>
  </si>
  <si>
    <t>Све комплентно повезано и пуштено у функцију.</t>
  </si>
  <si>
    <t>P/F 1x16 mm²</t>
  </si>
  <si>
    <t>Прописана испитивања и мерења, са издавањем атеста о измереним вредностима, од стране овлашћеног предузећа.</t>
  </si>
  <si>
    <t>паушал</t>
  </si>
  <si>
    <t xml:space="preserve">BATERISKI MODUL 5kW
Luna 2000-5kW-CO </t>
  </si>
  <si>
    <t xml:space="preserve">BATERISKI MODUL 5kWh 
Luna 2000 – 5kWh </t>
  </si>
  <si>
    <r>
      <t xml:space="preserve">Набавка, испорука, уградња и повезивање главног разводног ормара - </t>
    </r>
    <r>
      <rPr>
        <b/>
        <sz val="10"/>
        <rFont val="Tahoma"/>
        <family val="2"/>
      </rPr>
      <t>GRO</t>
    </r>
    <r>
      <rPr>
        <sz val="10"/>
        <rFont val="Tahoma"/>
        <family val="2"/>
      </rPr>
      <t>. Комплет са свом потребном опремом за напајање осветљења, прикључницаи технолошких потрошача.</t>
    </r>
  </si>
  <si>
    <r>
      <t xml:space="preserve">Набавка, испорука, уградња и повезивање АЦ разводног ормара соларне електране - </t>
    </r>
    <r>
      <rPr>
        <b/>
        <sz val="10"/>
        <rFont val="Tahoma"/>
        <family val="2"/>
      </rPr>
      <t>RO-AC-SE</t>
    </r>
    <r>
      <rPr>
        <sz val="10"/>
        <rFont val="Tahoma"/>
        <family val="2"/>
      </rPr>
      <t>. Комплет са свом потребном опремом.</t>
    </r>
  </si>
  <si>
    <t>N2XH-J 5x10mm2</t>
  </si>
  <si>
    <t>N2XH-J 3x4mm2</t>
  </si>
  <si>
    <t>51</t>
  </si>
  <si>
    <t>52</t>
  </si>
  <si>
    <t>31.a</t>
  </si>
  <si>
    <t>PP00 3x1.5mm2</t>
  </si>
  <si>
    <t>прикључни део:</t>
  </si>
  <si>
    <t xml:space="preserve"> - Аутоматски прекидач 6А, 1p, 6kA, типа "В"</t>
  </si>
  <si>
    <t xml:space="preserve"> - Сигнална сијалица, 230V, 5W, зелена, монтажа на врата ормара</t>
  </si>
  <si>
    <t>Трополни заштитни прекидач (3P) C, 400V, 50Hz, називне струје 40А, прекидне моћи 6kA, са прекострујним окидачима (термички и електромагнетни),  сл.типу ACTI 9-iC60N, "Schneider Electric"</t>
  </si>
  <si>
    <t>изводни део:</t>
  </si>
  <si>
    <r>
      <t xml:space="preserve"> - ЗУДС модул за компактни прекидач 100А/100мА</t>
    </r>
    <r>
      <rPr>
        <sz val="10"/>
        <rFont val="Calibri"/>
        <family val="2"/>
        <scheme val="minor"/>
      </rPr>
      <t>, Schneider или сл.</t>
    </r>
  </si>
  <si>
    <r>
      <t xml:space="preserve"> - Аутоматски осигурач</t>
    </r>
    <r>
      <rPr>
        <b/>
        <sz val="10"/>
        <rFont val="Calibri"/>
        <family val="2"/>
        <scheme val="minor"/>
      </rPr>
      <t xml:space="preserve"> 6А</t>
    </r>
    <r>
      <rPr>
        <sz val="10"/>
        <rFont val="Calibri"/>
        <family val="2"/>
        <scheme val="minor"/>
      </rPr>
      <t xml:space="preserve"> са прекострујном и краткоспојном заштитом, </t>
    </r>
    <r>
      <rPr>
        <b/>
        <sz val="10"/>
        <rFont val="Calibri"/>
        <family val="2"/>
        <scheme val="minor"/>
      </rPr>
      <t>3p</t>
    </r>
    <r>
      <rPr>
        <sz val="10"/>
        <rFont val="Calibri"/>
        <family val="2"/>
        <scheme val="minor"/>
      </rPr>
      <t>, 10kA, типа "В", Schneider или сл.</t>
    </r>
  </si>
  <si>
    <r>
      <t xml:space="preserve"> - Аутоматски осигурач</t>
    </r>
    <r>
      <rPr>
        <b/>
        <sz val="10"/>
        <rFont val="Calibri"/>
        <family val="2"/>
        <scheme val="minor"/>
      </rPr>
      <t xml:space="preserve"> 6А</t>
    </r>
    <r>
      <rPr>
        <sz val="10"/>
        <rFont val="Calibri"/>
        <family val="2"/>
        <scheme val="minor"/>
      </rPr>
      <t xml:space="preserve"> са прекострујном и краткоспојном заштитом, </t>
    </r>
    <r>
      <rPr>
        <b/>
        <sz val="10"/>
        <rFont val="Calibri"/>
        <family val="2"/>
        <scheme val="minor"/>
      </rPr>
      <t>2p</t>
    </r>
    <r>
      <rPr>
        <sz val="10"/>
        <rFont val="Calibri"/>
        <family val="2"/>
        <scheme val="minor"/>
      </rPr>
      <t>, 10kA, типа "В", Schneider или сл.</t>
    </r>
  </si>
  <si>
    <r>
      <t xml:space="preserve"> - Аутоматски осигурач</t>
    </r>
    <r>
      <rPr>
        <b/>
        <sz val="10"/>
        <rFont val="Calibri"/>
        <family val="2"/>
        <scheme val="minor"/>
      </rPr>
      <t xml:space="preserve"> 6А</t>
    </r>
    <r>
      <rPr>
        <sz val="10"/>
        <rFont val="Calibri"/>
        <family val="2"/>
        <scheme val="minor"/>
      </rPr>
      <t xml:space="preserve"> са прекострујном и краткоспојном заштитом, </t>
    </r>
    <r>
      <rPr>
        <b/>
        <sz val="10"/>
        <rFont val="Calibri"/>
        <family val="2"/>
        <scheme val="minor"/>
      </rPr>
      <t>1p</t>
    </r>
    <r>
      <rPr>
        <sz val="10"/>
        <rFont val="Calibri"/>
        <family val="2"/>
        <scheme val="minor"/>
      </rPr>
      <t>, 10kA, типа "В", Schneider или сл.</t>
    </r>
  </si>
  <si>
    <r>
      <t xml:space="preserve"> - Аутоматски осигурач</t>
    </r>
    <r>
      <rPr>
        <b/>
        <sz val="10"/>
        <rFont val="Calibri"/>
        <family val="2"/>
        <scheme val="minor"/>
      </rPr>
      <t xml:space="preserve"> 16А</t>
    </r>
    <r>
      <rPr>
        <sz val="10"/>
        <rFont val="Calibri"/>
        <family val="2"/>
        <scheme val="minor"/>
      </rPr>
      <t xml:space="preserve"> са прекострујном и краткоспојном заштитом, </t>
    </r>
    <r>
      <rPr>
        <b/>
        <sz val="10"/>
        <rFont val="Calibri"/>
        <family val="2"/>
        <scheme val="minor"/>
      </rPr>
      <t>1p</t>
    </r>
    <r>
      <rPr>
        <sz val="10"/>
        <rFont val="Calibri"/>
        <family val="2"/>
        <scheme val="minor"/>
      </rPr>
      <t>, 10kA, типа "В", Schneider или сл.</t>
    </r>
  </si>
  <si>
    <t xml:space="preserve"> - мрежни анализатор, "Schneider Electric" или сл.</t>
  </si>
  <si>
    <t xml:space="preserve"> - уређај за надгледање у управљање система напајања Соларне електране типа Smart logger производ "Huawei"</t>
  </si>
  <si>
    <t xml:space="preserve"> - релеј за мониторинг напона и фреквенције као тип NA003-M64, произвођача " Tele Haase"</t>
  </si>
  <si>
    <t>Остало:</t>
  </si>
  <si>
    <t>Клеме, Пг уводнице, редне стезаљке, потпорни изолатори, проводници за шемирање, шеме, опоменске таблице, натписне плочице и сав ситан инсталациони материјал.</t>
  </si>
  <si>
    <t>Плаћа се све комплетно, испоручено и постављено за исправан рад.</t>
  </si>
  <si>
    <t>Испорука, транспорт, уградња и пуштање под напон доле наведених ормана. Разводни орман је  типски тестиран у складу са IEC 60439-1. Kућиште  разводног ормана израђено је од челичног лима заштићеног анти корозивном бојом. Кућуште је са вратима, бравом и кључем. У орману је предвиђена конструкција за ношење опреме израђена од од перфорираних профила. Изнад опреме поставља се заштитна плоча. Кућиште ормана је видно премоштено са заштитном шином (уземљење) а врата су премоштена бакарном плетеницом.
Заштита ормана од продора влаге и страних предмета је IP-55.</t>
  </si>
  <si>
    <t>Позицијом је обухваћен сав потребан материјал, жице за шемирање, пластични канали, клеме, шине за прикључак неутралних водова, сине за прикључак заштитних водова, бројеви за обележавање и т.д.
Пре израде свих РО израдити детаљни нацрт РО према једнополној шеми и поднети наџорном органу на писмену сагласност без кога се орманИ не могу уградити.
Сви разводни ормани са предње стране на вратима имају натпис заштите од електричног удара, као и натпис са ознаком ормана. Сви елементи у разводном орману морају бити обележени трајним ознакама. Ормани су снабдевени бравицама са кључем и једнополном шемом.
Цена обухвата и израду потребне радионичке документације.</t>
  </si>
  <si>
    <r>
      <t xml:space="preserve"> - Компактни прекидач </t>
    </r>
    <r>
      <rPr>
        <b/>
        <sz val="9"/>
        <rFont val="Arial"/>
        <family val="2"/>
      </rPr>
      <t>4</t>
    </r>
    <r>
      <rPr>
        <b/>
        <sz val="10"/>
        <rFont val="Calibri"/>
        <family val="2"/>
        <scheme val="minor"/>
      </rPr>
      <t>0А, 4p</t>
    </r>
    <r>
      <rPr>
        <sz val="10"/>
        <rFont val="Calibri"/>
        <family val="2"/>
        <scheme val="minor"/>
      </rPr>
      <t>, 25kA, In=40А, Ibim=0,7xIn, монтажа на ДИН шину, са једним помоћним контактом 1NO, NSX100, TM40D, Schneider или сл.</t>
    </r>
  </si>
  <si>
    <t>Одводник пренапона извлачиви, Schneider Electric iPRD40r или екв., 3P+N, тип 2, In=15kA, Imax=40kA, са сигнализацијом дотрајалости</t>
  </si>
  <si>
    <r>
      <t xml:space="preserve"> - Компактни прекидач </t>
    </r>
    <r>
      <rPr>
        <b/>
        <sz val="10"/>
        <rFont val="Calibri"/>
        <family val="2"/>
        <scheme val="minor"/>
      </rPr>
      <t>40А, 4p</t>
    </r>
    <r>
      <rPr>
        <sz val="10"/>
        <rFont val="Calibri"/>
        <family val="2"/>
        <scheme val="minor"/>
      </rPr>
      <t>, 25kA, In=40А, Ibim=0,7xIn, монтажа на ДИН шину, са једним помоћним контактом 1NO, NSX100, TM40D, Schneider или сл.</t>
    </r>
  </si>
  <si>
    <r>
      <t xml:space="preserve"> - енергетски контактор 50А, 3p+2CO, шпулна 230VAC</t>
    </r>
    <r>
      <rPr>
        <sz val="10"/>
        <rFont val="Calibri"/>
        <family val="2"/>
        <scheme val="minor"/>
      </rPr>
      <t>, Schneider или сл.</t>
    </r>
  </si>
  <si>
    <t>струјни мерни трансформатор,  25A/5A</t>
  </si>
  <si>
    <t>аутоматика за регулацију напајања преко УПС-а</t>
  </si>
  <si>
    <r>
      <t xml:space="preserve"> - Компактни прекидач </t>
    </r>
    <r>
      <rPr>
        <b/>
        <sz val="9"/>
        <rFont val="Arial"/>
        <family val="2"/>
      </rPr>
      <t>25</t>
    </r>
    <r>
      <rPr>
        <b/>
        <sz val="10"/>
        <rFont val="Calibri"/>
        <family val="2"/>
        <scheme val="minor"/>
      </rPr>
      <t>А, 4p</t>
    </r>
    <r>
      <rPr>
        <sz val="10"/>
        <rFont val="Calibri"/>
        <family val="2"/>
        <scheme val="minor"/>
      </rPr>
      <t>, 25kA, In=25А, Ibim=0,7xIn, монтажа на ДИН шину, са једним помоћним контактом 1NO, NSX100, TM25D, Schneider или сл.</t>
    </r>
  </si>
  <si>
    <t xml:space="preserve"> - напонска шпулна 230VAC за главни компактни прекидач за искључење</t>
  </si>
  <si>
    <t xml:space="preserve"> - Контролно-мерна јединица за монтажу на главни компактни прекидач типа Micrologic 5.2E или екв.</t>
  </si>
  <si>
    <t xml:space="preserve"> - заштитни уређај диференцијалне струје 25A/500mA, 3p+N, 6kA, типа "В", Schneider или сл.</t>
  </si>
  <si>
    <t xml:space="preserve"> - Аутоматски прекидач 6А, 1p, 6kA, типа "В", Schneider или сл.</t>
  </si>
  <si>
    <t xml:space="preserve"> - Контролно-мерна јединица за монтажу на главни компактни прекидач типа Micrologic 5.2E, Schneider или екв.</t>
  </si>
  <si>
    <r>
      <t xml:space="preserve"> - Аутоматски осигурач</t>
    </r>
    <r>
      <rPr>
        <b/>
        <sz val="10"/>
        <rFont val="Calibri"/>
        <family val="2"/>
        <scheme val="minor"/>
      </rPr>
      <t xml:space="preserve"> 10А</t>
    </r>
    <r>
      <rPr>
        <sz val="10"/>
        <rFont val="Calibri"/>
        <family val="2"/>
        <scheme val="minor"/>
      </rPr>
      <t xml:space="preserve"> са прекострујном и краткоспојном заштитом, </t>
    </r>
    <r>
      <rPr>
        <b/>
        <sz val="10"/>
        <rFont val="Calibri"/>
        <family val="2"/>
        <scheme val="minor"/>
      </rPr>
      <t>1p</t>
    </r>
    <r>
      <rPr>
        <sz val="10"/>
        <rFont val="Calibri"/>
        <family val="2"/>
        <scheme val="minor"/>
      </rPr>
      <t>, 10kA, типа "В", Schneider или сл.</t>
    </r>
  </si>
  <si>
    <r>
      <t xml:space="preserve"> - Аутоматски осигурач</t>
    </r>
    <r>
      <rPr>
        <b/>
        <sz val="10"/>
        <rFont val="Calibri"/>
        <family val="2"/>
        <scheme val="minor"/>
      </rPr>
      <t xml:space="preserve"> 16А</t>
    </r>
    <r>
      <rPr>
        <sz val="10"/>
        <rFont val="Calibri"/>
        <family val="2"/>
        <scheme val="minor"/>
      </rPr>
      <t xml:space="preserve"> са прекострујном и краткоспојном заштитом,</t>
    </r>
    <r>
      <rPr>
        <b/>
        <sz val="10"/>
        <rFont val="Calibri"/>
        <family val="2"/>
        <scheme val="minor"/>
      </rPr>
      <t xml:space="preserve"> 3p</t>
    </r>
    <r>
      <rPr>
        <sz val="10"/>
        <rFont val="Calibri"/>
        <family val="2"/>
        <scheme val="minor"/>
      </rPr>
      <t>, 10kA, типа "В", Schneider или сл.</t>
    </r>
  </si>
  <si>
    <r>
      <t xml:space="preserve"> - Аутоматски осигурач</t>
    </r>
    <r>
      <rPr>
        <b/>
        <sz val="10"/>
        <rFont val="Calibri"/>
        <family val="2"/>
        <scheme val="minor"/>
      </rPr>
      <t xml:space="preserve"> 16А</t>
    </r>
    <r>
      <rPr>
        <sz val="10"/>
        <rFont val="Calibri"/>
        <family val="2"/>
        <scheme val="minor"/>
      </rPr>
      <t xml:space="preserve"> са прекострујном и краткоспојном заштитом, </t>
    </r>
    <r>
      <rPr>
        <b/>
        <sz val="10"/>
        <rFont val="Calibri"/>
        <family val="2"/>
        <scheme val="minor"/>
      </rPr>
      <t>1p</t>
    </r>
    <r>
      <rPr>
        <sz val="10"/>
        <rFont val="Calibri"/>
        <family val="2"/>
        <scheme val="minor"/>
      </rPr>
      <t>, 10kA, типа "С", Schneider или сл.</t>
    </r>
  </si>
  <si>
    <t xml:space="preserve"> - исправљач 230VAC/24VDC, 92W, монтажа на ДИН шину</t>
  </si>
  <si>
    <t>аутоматика регулације расвете:</t>
  </si>
  <si>
    <t xml:space="preserve"> - гребенасти прекидач 40А, 1-0-2, 4p, монтажа на врата ормара, Schneider или сл.</t>
  </si>
  <si>
    <t xml:space="preserve"> - гребенасти прекидач 16А, 1-0-2, 1p, монтажа на врата ормара, Schneider или сл.</t>
  </si>
  <si>
    <t xml:space="preserve"> - временски релеј или опанак софт за регулацију расвете, Schneider или сл.</t>
  </si>
  <si>
    <r>
      <t xml:space="preserve"> - инсталациони контактор 25А, 3p, шпулна 230VAC</t>
    </r>
    <r>
      <rPr>
        <sz val="10"/>
        <rFont val="Calibri"/>
        <family val="2"/>
        <scheme val="minor"/>
      </rPr>
      <t>, Schneider или сл.</t>
    </r>
  </si>
  <si>
    <r>
      <t xml:space="preserve"> - помоћни контактор 8А, 4CO, шпулна 230VAC</t>
    </r>
    <r>
      <rPr>
        <sz val="10"/>
        <rFont val="Calibri"/>
        <family val="2"/>
        <scheme val="minor"/>
      </rPr>
      <t>, Schneider или сл.</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</si>
</sst>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0"/>
      <name val="Arial"/>
      <family val="2"/>
      <charset val="238"/>
    </font>
    <font>
      <sz val="10"/>
      <name val="Arial"/>
      <family val="2"/>
    </font>
    <font>
      <sz val="10"/>
      <name val="Arial"/>
      <family val="2"/>
    </font>
    <font>
      <sz val="10"/>
      <color theme="1"/>
      <name val="Tahoma"/>
      <family val="2"/>
    </font>
    <font>
      <b/>
      <sz val="10"/>
      <color theme="1"/>
      <name val="Tahoma"/>
      <family val="2"/>
    </font>
    <font>
      <b/>
      <sz val="10"/>
      <name val="Tahoma"/>
      <family val="2"/>
    </font>
    <font>
      <sz val="10"/>
      <name val="Tahoma"/>
      <family val="2"/>
    </font>
    <font>
      <sz val="9"/>
      <name val="Arial"/>
      <family val="2"/>
    </font>
    <font>
      <b/>
      <sz val="9"/>
      <name val="Arial"/>
      <family val="2"/>
    </font>
    <font>
      <sz val="9"/>
      <color theme="1"/>
      <name val="Arial"/>
      <family val="2"/>
    </font>
    <font>
      <b/>
      <sz val="10"/>
      <name val="Calibri"/>
      <family val="2"/>
      <scheme val="minor"/>
    </font>
    <font>
      <sz val="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12">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2" fillId="0" borderId="0"/>
    <xf numFmtId="0" fontId="3" fillId="0" borderId="0"/>
    <xf numFmtId="0" fontId="2" fillId="0" borderId="0"/>
  </cellStyleXfs>
  <cellXfs count="132">
    <xf numFmtId="0" fontId="0" fillId="0" borderId="0" xfId="0"/>
    <xf numFmtId="0" fontId="4" fillId="0" borderId="0" xfId="0" applyFont="1" applyAlignment="1">
      <alignment horizontal="right" vertical="top"/>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wrapText="1"/>
    </xf>
    <xf numFmtId="49" fontId="6" fillId="2" borderId="4" xfId="0" applyNumberFormat="1" applyFont="1" applyFill="1" applyBorder="1" applyAlignment="1">
      <alignment horizontal="center"/>
    </xf>
    <xf numFmtId="0" fontId="6" fillId="2" borderId="3" xfId="0" applyFont="1" applyFill="1" applyBorder="1" applyAlignment="1">
      <alignment horizontal="center" vertical="center" wrapText="1"/>
    </xf>
    <xf numFmtId="0" fontId="7" fillId="2" borderId="5" xfId="0" applyFont="1" applyFill="1" applyBorder="1" applyAlignment="1">
      <alignment horizontal="center"/>
    </xf>
    <xf numFmtId="0" fontId="4" fillId="0" borderId="0" xfId="0" quotePrefix="1" applyFont="1" applyAlignment="1">
      <alignment horizontal="right" vertical="top"/>
    </xf>
    <xf numFmtId="0" fontId="7" fillId="0" borderId="0" xfId="1" applyFont="1"/>
    <xf numFmtId="49" fontId="6" fillId="0" borderId="4" xfId="2" applyNumberFormat="1" applyFont="1" applyBorder="1" applyAlignment="1">
      <alignment horizontal="center" vertical="center" wrapText="1"/>
    </xf>
    <xf numFmtId="0" fontId="6" fillId="0" borderId="3" xfId="2" applyFont="1" applyBorder="1" applyAlignment="1">
      <alignment horizontal="center" vertical="center" wrapText="1"/>
    </xf>
    <xf numFmtId="3" fontId="6" fillId="0" borderId="3" xfId="2" applyNumberFormat="1" applyFont="1" applyBorder="1" applyAlignment="1">
      <alignment horizontal="center" vertical="center" wrapText="1"/>
    </xf>
    <xf numFmtId="0" fontId="6" fillId="0" borderId="5" xfId="2" applyFont="1" applyBorder="1" applyAlignment="1">
      <alignment horizontal="center" vertical="center" wrapText="1"/>
    </xf>
    <xf numFmtId="49" fontId="7" fillId="0" borderId="0" xfId="1" applyNumberFormat="1" applyFont="1" applyAlignment="1">
      <alignment horizontal="center" vertical="top"/>
    </xf>
    <xf numFmtId="0" fontId="6" fillId="0" borderId="0" xfId="1" applyFont="1" applyAlignment="1">
      <alignment vertical="center" wrapText="1"/>
    </xf>
    <xf numFmtId="0" fontId="6" fillId="3" borderId="3" xfId="0" applyFont="1" applyFill="1" applyBorder="1" applyAlignment="1">
      <alignment vertical="center" wrapText="1"/>
    </xf>
    <xf numFmtId="0" fontId="7" fillId="0" borderId="0" xfId="1" applyFont="1" applyAlignment="1">
      <alignment horizontal="right"/>
    </xf>
    <xf numFmtId="0" fontId="6" fillId="0" borderId="0" xfId="2" applyFont="1" applyAlignment="1">
      <alignment horizontal="center" vertical="center" wrapText="1"/>
    </xf>
    <xf numFmtId="4" fontId="6" fillId="0" borderId="0" xfId="4" applyNumberFormat="1" applyFont="1" applyAlignment="1">
      <alignment wrapText="1"/>
    </xf>
    <xf numFmtId="0" fontId="7" fillId="0" borderId="0" xfId="1" applyFont="1" applyAlignment="1">
      <alignment vertical="center" wrapText="1"/>
    </xf>
    <xf numFmtId="0" fontId="7" fillId="0" borderId="0" xfId="1" applyFont="1" applyAlignment="1">
      <alignment horizontal="center"/>
    </xf>
    <xf numFmtId="4" fontId="7" fillId="0" borderId="0" xfId="1" applyNumberFormat="1" applyFont="1" applyAlignment="1">
      <alignment horizontal="right"/>
    </xf>
    <xf numFmtId="0" fontId="7" fillId="0" borderId="1" xfId="1" applyFont="1" applyBorder="1" applyAlignment="1">
      <alignment horizontal="center"/>
    </xf>
    <xf numFmtId="4" fontId="7" fillId="0" borderId="1" xfId="1" applyNumberFormat="1" applyFont="1" applyBorder="1" applyAlignment="1">
      <alignment horizontal="right"/>
    </xf>
    <xf numFmtId="4" fontId="7" fillId="0" borderId="11" xfId="1" applyNumberFormat="1" applyFont="1" applyBorder="1" applyAlignment="1">
      <alignment horizontal="right"/>
    </xf>
    <xf numFmtId="0" fontId="7" fillId="0" borderId="2" xfId="1" applyFont="1" applyBorder="1" applyAlignment="1">
      <alignment horizontal="center"/>
    </xf>
    <xf numFmtId="4" fontId="7" fillId="0" borderId="2" xfId="1" applyNumberFormat="1" applyFont="1" applyBorder="1" applyAlignment="1">
      <alignment horizontal="right"/>
    </xf>
    <xf numFmtId="4" fontId="7" fillId="0" borderId="7" xfId="1" applyNumberFormat="1" applyFont="1" applyBorder="1" applyAlignment="1">
      <alignment horizontal="right"/>
    </xf>
    <xf numFmtId="0" fontId="7" fillId="0" borderId="2" xfId="1" applyFont="1" applyBorder="1" applyAlignment="1">
      <alignment vertical="center" wrapText="1"/>
    </xf>
    <xf numFmtId="0" fontId="7" fillId="0" borderId="2" xfId="1" applyFont="1" applyBorder="1" applyAlignment="1">
      <alignment horizontal="right"/>
    </xf>
    <xf numFmtId="0" fontId="7" fillId="0" borderId="7" xfId="1" applyFont="1" applyBorder="1" applyAlignment="1">
      <alignment horizontal="right"/>
    </xf>
    <xf numFmtId="0" fontId="6" fillId="3" borderId="3" xfId="2" applyFont="1" applyFill="1" applyBorder="1" applyAlignment="1">
      <alignment wrapText="1"/>
    </xf>
    <xf numFmtId="0" fontId="4" fillId="3" borderId="3" xfId="0" applyFont="1" applyFill="1" applyBorder="1" applyAlignment="1">
      <alignment horizontal="center" wrapText="1"/>
    </xf>
    <xf numFmtId="1" fontId="4" fillId="3" borderId="3" xfId="0" applyNumberFormat="1" applyFont="1" applyFill="1" applyBorder="1" applyAlignment="1">
      <alignment horizontal="right" wrapText="1"/>
    </xf>
    <xf numFmtId="4" fontId="7" fillId="3" borderId="3" xfId="1" applyNumberFormat="1" applyFont="1" applyFill="1" applyBorder="1" applyAlignment="1">
      <alignment horizontal="right"/>
    </xf>
    <xf numFmtId="4" fontId="7" fillId="3" borderId="5" xfId="1" applyNumberFormat="1" applyFont="1" applyFill="1" applyBorder="1" applyAlignment="1">
      <alignment horizontal="right"/>
    </xf>
    <xf numFmtId="0" fontId="7" fillId="0" borderId="3" xfId="1" applyFont="1" applyBorder="1" applyAlignment="1">
      <alignment horizontal="center"/>
    </xf>
    <xf numFmtId="0" fontId="8" fillId="0" borderId="0" xfId="1" applyFont="1" applyAlignment="1">
      <alignment horizontal="center"/>
    </xf>
    <xf numFmtId="0" fontId="1" fillId="0" borderId="0" xfId="1"/>
    <xf numFmtId="4" fontId="8" fillId="0" borderId="0" xfId="1" applyNumberFormat="1" applyFont="1" applyAlignment="1">
      <alignment horizontal="right"/>
    </xf>
    <xf numFmtId="49" fontId="4" fillId="0" borderId="6" xfId="1" applyNumberFormat="1" applyFont="1" applyBorder="1" applyAlignment="1">
      <alignment horizontal="center" vertical="top"/>
    </xf>
    <xf numFmtId="49" fontId="7" fillId="0" borderId="8" xfId="1" applyNumberFormat="1" applyFont="1" applyBorder="1" applyAlignment="1">
      <alignment horizontal="center" vertical="top"/>
    </xf>
    <xf numFmtId="0" fontId="7" fillId="0" borderId="9" xfId="1" applyFont="1" applyBorder="1" applyAlignment="1">
      <alignment horizontal="right"/>
    </xf>
    <xf numFmtId="0" fontId="8" fillId="0" borderId="8" xfId="1" applyFont="1" applyBorder="1" applyAlignment="1">
      <alignment horizontal="right" vertical="top"/>
    </xf>
    <xf numFmtId="4" fontId="8" fillId="0" borderId="9" xfId="1" applyNumberFormat="1" applyFont="1" applyBorder="1" applyAlignment="1">
      <alignment horizontal="right"/>
    </xf>
    <xf numFmtId="0" fontId="8" fillId="0" borderId="0" xfId="1" applyFont="1" applyAlignment="1">
      <alignment vertical="center" wrapText="1"/>
    </xf>
    <xf numFmtId="1" fontId="7" fillId="3" borderId="4" xfId="0" applyNumberFormat="1" applyFont="1" applyFill="1" applyBorder="1" applyAlignment="1">
      <alignment horizontal="right" vertical="top" wrapText="1"/>
    </xf>
    <xf numFmtId="49" fontId="7" fillId="0" borderId="4" xfId="1" applyNumberFormat="1" applyFont="1" applyBorder="1" applyAlignment="1">
      <alignment horizontal="right" vertical="top"/>
    </xf>
    <xf numFmtId="4" fontId="7" fillId="0" borderId="3" xfId="1" applyNumberFormat="1" applyFont="1" applyBorder="1" applyAlignment="1">
      <alignment horizontal="right"/>
    </xf>
    <xf numFmtId="4" fontId="7" fillId="0" borderId="5" xfId="1" applyNumberFormat="1" applyFont="1" applyBorder="1" applyAlignment="1">
      <alignment horizontal="right"/>
    </xf>
    <xf numFmtId="0" fontId="4" fillId="3" borderId="3" xfId="0" applyFont="1" applyFill="1" applyBorder="1" applyAlignment="1">
      <alignment horizontal="right" wrapText="1"/>
    </xf>
    <xf numFmtId="0" fontId="4" fillId="3" borderId="5" xfId="0" applyFont="1" applyFill="1" applyBorder="1" applyAlignment="1">
      <alignment horizontal="right" wrapText="1"/>
    </xf>
    <xf numFmtId="1" fontId="4" fillId="0" borderId="6" xfId="0" applyNumberFormat="1" applyFont="1" applyBorder="1" applyAlignment="1">
      <alignment horizontal="right" vertical="top" wrapText="1"/>
    </xf>
    <xf numFmtId="0" fontId="4" fillId="0" borderId="2" xfId="0" applyFont="1" applyBorder="1" applyAlignment="1">
      <alignment horizontal="center" wrapText="1"/>
    </xf>
    <xf numFmtId="1" fontId="4" fillId="0" borderId="2" xfId="0" applyNumberFormat="1" applyFont="1" applyBorder="1" applyAlignment="1">
      <alignment horizontal="center" wrapText="1"/>
    </xf>
    <xf numFmtId="1" fontId="4" fillId="0" borderId="8" xfId="0" applyNumberFormat="1" applyFont="1" applyBorder="1" applyAlignment="1">
      <alignment horizontal="right" vertical="top" wrapText="1"/>
    </xf>
    <xf numFmtId="0" fontId="4" fillId="0" borderId="0" xfId="0" applyFont="1" applyAlignment="1">
      <alignment horizontal="center" wrapText="1"/>
    </xf>
    <xf numFmtId="1" fontId="4" fillId="0" borderId="0" xfId="0" applyNumberFormat="1" applyFont="1" applyAlignment="1">
      <alignment horizontal="center" wrapText="1"/>
    </xf>
    <xf numFmtId="4" fontId="7" fillId="0" borderId="9" xfId="1" applyNumberFormat="1" applyFont="1" applyBorder="1" applyAlignment="1">
      <alignment horizontal="right"/>
    </xf>
    <xf numFmtId="0" fontId="9" fillId="0" borderId="1" xfId="1" applyFont="1" applyBorder="1" applyAlignment="1">
      <alignment vertical="center" wrapText="1"/>
    </xf>
    <xf numFmtId="0" fontId="8" fillId="0" borderId="1" xfId="1" applyFont="1" applyBorder="1" applyAlignment="1">
      <alignment horizontal="center"/>
    </xf>
    <xf numFmtId="4" fontId="8" fillId="0" borderId="1" xfId="0" applyNumberFormat="1" applyFont="1" applyBorder="1"/>
    <xf numFmtId="4" fontId="8" fillId="0" borderId="0" xfId="0" applyNumberFormat="1" applyFont="1"/>
    <xf numFmtId="0" fontId="1" fillId="4" borderId="0" xfId="1" applyFill="1"/>
    <xf numFmtId="0" fontId="8" fillId="0" borderId="1" xfId="1" applyFont="1" applyBorder="1" applyAlignment="1">
      <alignment vertical="center" wrapText="1"/>
    </xf>
    <xf numFmtId="0" fontId="8" fillId="0" borderId="2" xfId="1" applyFont="1" applyBorder="1" applyAlignment="1">
      <alignment vertical="center" wrapText="1"/>
    </xf>
    <xf numFmtId="0" fontId="8" fillId="0" borderId="2" xfId="1" applyFont="1" applyBorder="1" applyAlignment="1">
      <alignment horizontal="center"/>
    </xf>
    <xf numFmtId="4" fontId="8" fillId="0" borderId="2" xfId="1" applyNumberFormat="1" applyFont="1" applyBorder="1" applyAlignment="1">
      <alignment horizontal="right"/>
    </xf>
    <xf numFmtId="0" fontId="8" fillId="0" borderId="2" xfId="1" applyFont="1" applyBorder="1"/>
    <xf numFmtId="0" fontId="8" fillId="0" borderId="1" xfId="1" applyFont="1" applyBorder="1" applyAlignment="1">
      <alignment horizontal="left" vertical="center" wrapText="1"/>
    </xf>
    <xf numFmtId="0" fontId="8" fillId="0" borderId="1" xfId="1" applyFont="1" applyBorder="1" applyAlignment="1">
      <alignment horizontal="center" wrapText="1"/>
    </xf>
    <xf numFmtId="0" fontId="9" fillId="0" borderId="2" xfId="2" applyFont="1" applyBorder="1" applyAlignment="1">
      <alignment horizontal="left" vertical="center" wrapText="1"/>
    </xf>
    <xf numFmtId="0" fontId="8" fillId="0" borderId="2" xfId="2" applyFont="1" applyBorder="1" applyAlignment="1">
      <alignment horizontal="center" vertical="center" wrapText="1"/>
    </xf>
    <xf numFmtId="3" fontId="8" fillId="0" borderId="2" xfId="2" applyNumberFormat="1" applyFont="1" applyBorder="1" applyAlignment="1">
      <alignment horizontal="center" vertical="center" wrapText="1"/>
    </xf>
    <xf numFmtId="0" fontId="8" fillId="0" borderId="0" xfId="1" applyFont="1" applyAlignment="1">
      <alignment horizontal="left" vertical="center" wrapText="1"/>
    </xf>
    <xf numFmtId="0" fontId="10" fillId="0" borderId="2" xfId="0" applyFont="1" applyBorder="1" applyAlignment="1">
      <alignment horizontal="left" vertical="center" wrapText="1"/>
    </xf>
    <xf numFmtId="0" fontId="8" fillId="0" borderId="2" xfId="0" applyFont="1" applyBorder="1" applyAlignment="1">
      <alignment horizontal="center"/>
    </xf>
    <xf numFmtId="3" fontId="8" fillId="0" borderId="2" xfId="0" applyNumberFormat="1" applyFont="1" applyBorder="1" applyAlignment="1">
      <alignment horizontal="center"/>
    </xf>
    <xf numFmtId="4" fontId="8" fillId="0" borderId="2" xfId="0" applyNumberFormat="1" applyFont="1" applyBorder="1"/>
    <xf numFmtId="0" fontId="10" fillId="0" borderId="1" xfId="0" applyFont="1" applyBorder="1" applyAlignment="1">
      <alignment horizontal="left" vertical="center" wrapText="1"/>
    </xf>
    <xf numFmtId="0" fontId="8" fillId="0" borderId="1" xfId="0" applyFont="1" applyBorder="1" applyAlignment="1">
      <alignment horizontal="center"/>
    </xf>
    <xf numFmtId="3" fontId="8" fillId="0" borderId="1" xfId="0" applyNumberFormat="1" applyFont="1" applyBorder="1" applyAlignment="1">
      <alignment horizontal="center"/>
    </xf>
    <xf numFmtId="4" fontId="7" fillId="0" borderId="2" xfId="0" applyNumberFormat="1" applyFont="1" applyBorder="1" applyAlignment="1">
      <alignment horizontal="left" vertical="top" wrapText="1"/>
    </xf>
    <xf numFmtId="1" fontId="4" fillId="0" borderId="1" xfId="0" applyNumberFormat="1" applyFont="1" applyBorder="1" applyAlignment="1">
      <alignment horizontal="center" wrapText="1"/>
    </xf>
    <xf numFmtId="0" fontId="7" fillId="0" borderId="3" xfId="0" applyFont="1" applyBorder="1" applyAlignment="1">
      <alignment horizontal="left" vertical="top" wrapText="1"/>
    </xf>
    <xf numFmtId="4" fontId="6" fillId="0" borderId="3" xfId="4" applyNumberFormat="1" applyFont="1" applyBorder="1" applyAlignment="1">
      <alignment horizontal="right" wrapText="1"/>
    </xf>
    <xf numFmtId="4" fontId="5" fillId="0" borderId="5" xfId="4" applyNumberFormat="1" applyFont="1" applyBorder="1" applyAlignment="1">
      <alignment horizontal="right" vertical="center" wrapText="1"/>
    </xf>
    <xf numFmtId="0" fontId="8" fillId="0" borderId="3" xfId="1" applyFont="1" applyBorder="1" applyAlignment="1">
      <alignment vertical="center" wrapText="1"/>
    </xf>
    <xf numFmtId="0" fontId="8" fillId="0" borderId="3" xfId="1" applyFont="1" applyBorder="1" applyAlignment="1">
      <alignment horizontal="center"/>
    </xf>
    <xf numFmtId="0" fontId="8" fillId="0" borderId="3" xfId="1" applyFont="1" applyBorder="1" applyAlignment="1">
      <alignment horizontal="right"/>
    </xf>
    <xf numFmtId="4" fontId="8" fillId="0" borderId="3" xfId="0" applyNumberFormat="1" applyFont="1" applyBorder="1"/>
    <xf numFmtId="0" fontId="7" fillId="0" borderId="10" xfId="1" applyFont="1" applyBorder="1" applyAlignment="1">
      <alignment horizontal="right" vertical="top"/>
    </xf>
    <xf numFmtId="1" fontId="7" fillId="0" borderId="6" xfId="0" applyNumberFormat="1" applyFont="1" applyBorder="1" applyAlignment="1">
      <alignment horizontal="right" vertical="top" wrapText="1"/>
    </xf>
    <xf numFmtId="1" fontId="7" fillId="0" borderId="10" xfId="0" applyNumberFormat="1" applyFont="1" applyBorder="1" applyAlignment="1">
      <alignment horizontal="right" vertical="top" wrapText="1"/>
    </xf>
    <xf numFmtId="4" fontId="7" fillId="0" borderId="1" xfId="0" applyNumberFormat="1" applyFont="1" applyBorder="1" applyAlignment="1">
      <alignment horizontal="left" vertical="top" wrapText="1"/>
    </xf>
    <xf numFmtId="49" fontId="7" fillId="0" borderId="6" xfId="1" applyNumberFormat="1" applyFont="1" applyBorder="1" applyAlignment="1">
      <alignment horizontal="center" vertical="top"/>
    </xf>
    <xf numFmtId="0" fontId="8" fillId="0" borderId="6" xfId="0" applyFont="1" applyBorder="1" applyAlignment="1">
      <alignment horizontal="right" vertical="top"/>
    </xf>
    <xf numFmtId="4" fontId="8" fillId="0" borderId="7" xfId="0" applyNumberFormat="1" applyFont="1" applyBorder="1"/>
    <xf numFmtId="0" fontId="8" fillId="0" borderId="10" xfId="0" applyFont="1" applyBorder="1" applyAlignment="1">
      <alignment horizontal="right" vertical="top" wrapText="1"/>
    </xf>
    <xf numFmtId="4" fontId="8" fillId="0" borderId="11" xfId="0" applyNumberFormat="1" applyFont="1" applyBorder="1"/>
    <xf numFmtId="0" fontId="8" fillId="0" borderId="6" xfId="1" applyFont="1" applyBorder="1" applyAlignment="1">
      <alignment horizontal="right" vertical="top"/>
    </xf>
    <xf numFmtId="0" fontId="8" fillId="0" borderId="10" xfId="1" applyFont="1" applyBorder="1" applyAlignment="1">
      <alignment horizontal="right" vertical="top"/>
    </xf>
    <xf numFmtId="4" fontId="8" fillId="0" borderId="11" xfId="1" applyNumberFormat="1" applyFont="1" applyBorder="1" applyAlignment="1">
      <alignment horizontal="right"/>
    </xf>
    <xf numFmtId="4" fontId="8" fillId="0" borderId="7" xfId="1" applyNumberFormat="1" applyFont="1" applyBorder="1" applyAlignment="1">
      <alignment horizontal="right"/>
    </xf>
    <xf numFmtId="49" fontId="8" fillId="0" borderId="4" xfId="1" applyNumberFormat="1" applyFont="1" applyBorder="1" applyAlignment="1">
      <alignment horizontal="center" vertical="top"/>
    </xf>
    <xf numFmtId="0" fontId="8" fillId="0" borderId="5" xfId="1" applyFont="1" applyBorder="1" applyAlignment="1">
      <alignment horizontal="right"/>
    </xf>
    <xf numFmtId="0" fontId="8" fillId="0" borderId="4" xfId="1" applyFont="1" applyBorder="1" applyAlignment="1">
      <alignment horizontal="right" vertical="top"/>
    </xf>
    <xf numFmtId="4" fontId="8" fillId="0" borderId="5" xfId="1" applyNumberFormat="1" applyFont="1" applyBorder="1" applyAlignment="1">
      <alignment horizontal="right"/>
    </xf>
    <xf numFmtId="0" fontId="8" fillId="0" borderId="6" xfId="1" applyFont="1" applyBorder="1" applyAlignment="1">
      <alignment horizontal="right" vertical="top" wrapText="1"/>
    </xf>
    <xf numFmtId="0" fontId="8" fillId="0" borderId="10" xfId="1" applyFont="1" applyBorder="1" applyAlignment="1">
      <alignment horizontal="right" vertical="top" wrapText="1"/>
    </xf>
    <xf numFmtId="49" fontId="8" fillId="0" borderId="6" xfId="2" applyNumberFormat="1" applyFont="1" applyBorder="1" applyAlignment="1">
      <alignment horizontal="center" vertical="center" wrapText="1"/>
    </xf>
    <xf numFmtId="0" fontId="8" fillId="0" borderId="7" xfId="2" applyFont="1" applyBorder="1" applyAlignment="1">
      <alignment horizontal="center" vertical="center" wrapText="1"/>
    </xf>
    <xf numFmtId="0" fontId="8" fillId="0" borderId="0" xfId="1" applyFont="1" applyAlignment="1">
      <alignment horizontal="right" vertical="top"/>
    </xf>
    <xf numFmtId="0" fontId="9" fillId="0" borderId="0" xfId="1" applyFont="1" applyAlignment="1">
      <alignment vertical="top" wrapText="1"/>
    </xf>
    <xf numFmtId="0" fontId="8" fillId="0" borderId="0" xfId="1" applyFont="1" applyAlignment="1">
      <alignment vertical="top" wrapText="1"/>
    </xf>
    <xf numFmtId="0" fontId="8" fillId="0" borderId="0" xfId="0" applyFont="1" applyAlignment="1">
      <alignment horizontal="right" vertical="top"/>
    </xf>
    <xf numFmtId="0" fontId="10" fillId="0" borderId="0" xfId="0" applyFont="1" applyAlignment="1">
      <alignment horizontal="left" vertical="center" wrapText="1"/>
    </xf>
    <xf numFmtId="0" fontId="8" fillId="0" borderId="0" xfId="0" applyFont="1" applyAlignment="1">
      <alignment horizontal="center"/>
    </xf>
    <xf numFmtId="3" fontId="8" fillId="0" borderId="0" xfId="0" applyNumberFormat="1" applyFont="1" applyAlignment="1">
      <alignment horizontal="center"/>
    </xf>
    <xf numFmtId="49" fontId="8" fillId="0" borderId="0" xfId="1" applyNumberFormat="1" applyFont="1" applyAlignment="1">
      <alignment horizontal="center" vertical="top"/>
    </xf>
    <xf numFmtId="0" fontId="8" fillId="0" borderId="0" xfId="1" applyFont="1" applyAlignment="1">
      <alignment horizontal="right"/>
    </xf>
    <xf numFmtId="0" fontId="6" fillId="3" borderId="4" xfId="1" applyFont="1" applyFill="1" applyBorder="1" applyAlignment="1">
      <alignment horizontal="center" vertical="center" wrapText="1"/>
    </xf>
    <xf numFmtId="0" fontId="6" fillId="3" borderId="3" xfId="1" applyFont="1" applyFill="1" applyBorder="1" applyAlignment="1">
      <alignment horizontal="center" vertical="center"/>
    </xf>
    <xf numFmtId="0" fontId="6" fillId="3" borderId="5" xfId="1" applyFont="1" applyFill="1" applyBorder="1" applyAlignment="1">
      <alignment horizontal="center" vertical="center"/>
    </xf>
    <xf numFmtId="0" fontId="6" fillId="0" borderId="4" xfId="4" applyFont="1" applyBorder="1" applyAlignment="1">
      <alignment horizontal="left" vertical="center" wrapText="1"/>
    </xf>
    <xf numFmtId="0" fontId="6" fillId="0" borderId="3" xfId="4" applyFont="1" applyBorder="1" applyAlignment="1">
      <alignment horizontal="left" vertical="center" wrapText="1"/>
    </xf>
    <xf numFmtId="0" fontId="7" fillId="0" borderId="2" xfId="2" applyFont="1" applyBorder="1" applyAlignment="1">
      <alignment horizontal="left" vertical="top" wrapText="1"/>
    </xf>
    <xf numFmtId="0" fontId="7" fillId="0" borderId="0" xfId="2" applyFont="1" applyAlignment="1">
      <alignment horizontal="left" vertical="top" wrapText="1"/>
    </xf>
    <xf numFmtId="0" fontId="7" fillId="0" borderId="1" xfId="2" applyFont="1" applyBorder="1" applyAlignment="1">
      <alignment horizontal="left" vertical="top" wrapText="1"/>
    </xf>
  </cellXfs>
  <cellStyles count="5">
    <cellStyle name="Normal" xfId="0" builtinId="0"/>
    <cellStyle name="Normal 2" xfId="2" xr:uid="{00000000-0005-0000-0000-000001000000}"/>
    <cellStyle name="Normal 3" xfId="3" xr:uid="{00000000-0005-0000-0000-000002000000}"/>
    <cellStyle name="Normal 3 2" xfId="4" xr:uid="{00000000-0005-0000-0000-000003000000}"/>
    <cellStyle name="Normal 4"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2:C17"/>
  <sheetViews>
    <sheetView tabSelected="1" view="pageBreakPreview" zoomScaleNormal="100" zoomScaleSheetLayoutView="100" workbookViewId="0">
      <selection activeCell="B27" sqref="B27"/>
    </sheetView>
  </sheetViews>
  <sheetFormatPr defaultRowHeight="12.75" x14ac:dyDescent="0.2"/>
  <cols>
    <col min="1" max="1" width="8.28515625" style="1" customWidth="1"/>
    <col min="2" max="2" width="73.28515625" style="3" customWidth="1"/>
    <col min="3" max="3" width="8.85546875" style="2" customWidth="1"/>
    <col min="4" max="16384" width="9.140625" style="2"/>
  </cols>
  <sheetData>
    <row r="2" spans="1:3" x14ac:dyDescent="0.2">
      <c r="A2" s="4"/>
      <c r="B2" s="5"/>
      <c r="C2" s="5"/>
    </row>
    <row r="3" spans="1:3" x14ac:dyDescent="0.2">
      <c r="A3" s="4"/>
      <c r="B3" s="5"/>
      <c r="C3" s="5"/>
    </row>
    <row r="4" spans="1:3" x14ac:dyDescent="0.2">
      <c r="A4" s="4"/>
      <c r="B4" s="5"/>
      <c r="C4" s="5"/>
    </row>
    <row r="5" spans="1:3" x14ac:dyDescent="0.2">
      <c r="B5" s="6"/>
    </row>
    <row r="6" spans="1:3" x14ac:dyDescent="0.2">
      <c r="B6" s="6"/>
    </row>
    <row r="7" spans="1:3" x14ac:dyDescent="0.2">
      <c r="B7" s="6"/>
    </row>
    <row r="12" spans="1:3" ht="45.75" customHeight="1" x14ac:dyDescent="0.2">
      <c r="A12" s="7"/>
      <c r="B12" s="8" t="s">
        <v>15</v>
      </c>
      <c r="C12" s="9"/>
    </row>
    <row r="13" spans="1:3" ht="21.75" customHeight="1" x14ac:dyDescent="0.2">
      <c r="A13" s="7"/>
      <c r="B13" s="8" t="s">
        <v>16</v>
      </c>
      <c r="C13" s="9"/>
    </row>
    <row r="14" spans="1:3" ht="21.75" customHeight="1" x14ac:dyDescent="0.2">
      <c r="A14" s="7"/>
      <c r="B14" s="8" t="s">
        <v>17</v>
      </c>
      <c r="C14" s="9"/>
    </row>
    <row r="17" spans="1:1" x14ac:dyDescent="0.2">
      <c r="A17" s="10"/>
    </row>
  </sheetData>
  <pageMargins left="0.70866141732283505" right="0.70866141732283505" top="0.74803149606299202" bottom="0.74803149606299202" header="0.31496062992126" footer="0.31496062992126"/>
  <pageSetup paperSize="9"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N273"/>
  <sheetViews>
    <sheetView view="pageBreakPreview" topLeftCell="A256" zoomScaleNormal="90" zoomScaleSheetLayoutView="100" workbookViewId="0">
      <selection activeCell="E270" sqref="E270:F271"/>
    </sheetView>
  </sheetViews>
  <sheetFormatPr defaultColWidth="8.7109375" defaultRowHeight="12.75" x14ac:dyDescent="0.2"/>
  <cols>
    <col min="1" max="1" width="7" style="16" customWidth="1"/>
    <col min="2" max="2" width="65.28515625" style="22" customWidth="1"/>
    <col min="3" max="3" width="9.140625" style="23" bestFit="1" customWidth="1"/>
    <col min="4" max="4" width="8.5703125" style="23" customWidth="1"/>
    <col min="5" max="5" width="12.7109375" style="19" bestFit="1" customWidth="1"/>
    <col min="6" max="6" width="15" style="19" customWidth="1"/>
    <col min="7" max="13" width="8.7109375" style="11"/>
    <col min="14" max="14" width="11.42578125" style="19" customWidth="1"/>
    <col min="15" max="16384" width="8.7109375" style="11"/>
  </cols>
  <sheetData>
    <row r="1" spans="1:14" x14ac:dyDescent="0.2">
      <c r="A1" s="43"/>
      <c r="B1" s="31"/>
      <c r="C1" s="28"/>
      <c r="D1" s="28"/>
      <c r="E1" s="32"/>
      <c r="F1" s="33"/>
    </row>
    <row r="2" spans="1:14" ht="49.5" customHeight="1" x14ac:dyDescent="0.2">
      <c r="A2" s="124" t="str">
        <f>Naslovna!B12</f>
        <v>Видиковац Каблар,
део КП 3114, КО Рошци, Чачак</v>
      </c>
      <c r="B2" s="125"/>
      <c r="C2" s="125"/>
      <c r="D2" s="125"/>
      <c r="E2" s="125"/>
      <c r="F2" s="126"/>
      <c r="N2" s="11"/>
    </row>
    <row r="3" spans="1:14" x14ac:dyDescent="0.2">
      <c r="A3" s="44"/>
      <c r="F3" s="45"/>
    </row>
    <row r="4" spans="1:14" ht="33.75" customHeight="1" x14ac:dyDescent="0.2">
      <c r="A4" s="124" t="str">
        <f>Naslovna!B13</f>
        <v>4 - ЕЛЕКТРОЕНЕРГЕТСКЕ ИНСТАЛАЦИЈЕ</v>
      </c>
      <c r="B4" s="125"/>
      <c r="C4" s="125"/>
      <c r="D4" s="125"/>
      <c r="E4" s="125"/>
      <c r="F4" s="126"/>
      <c r="N4" s="11"/>
    </row>
    <row r="5" spans="1:14" x14ac:dyDescent="0.2">
      <c r="A5" s="98"/>
      <c r="B5" s="31"/>
      <c r="C5" s="28"/>
      <c r="D5" s="28"/>
      <c r="E5" s="32"/>
      <c r="F5" s="33"/>
    </row>
    <row r="6" spans="1:14" ht="57.75" customHeight="1" x14ac:dyDescent="0.2">
      <c r="A6" s="44"/>
      <c r="B6" s="22" t="s">
        <v>14</v>
      </c>
      <c r="F6" s="45"/>
    </row>
    <row r="7" spans="1:14" ht="25.5" x14ac:dyDescent="0.2">
      <c r="A7" s="12" t="s">
        <v>5</v>
      </c>
      <c r="B7" s="13" t="s">
        <v>1</v>
      </c>
      <c r="C7" s="13" t="s">
        <v>10</v>
      </c>
      <c r="D7" s="14" t="s">
        <v>11</v>
      </c>
      <c r="E7" s="13" t="s">
        <v>3</v>
      </c>
      <c r="F7" s="15" t="s">
        <v>2</v>
      </c>
      <c r="N7" s="20"/>
    </row>
    <row r="8" spans="1:14" x14ac:dyDescent="0.2">
      <c r="A8" s="49"/>
      <c r="B8" s="18" t="s">
        <v>18</v>
      </c>
      <c r="C8" s="35"/>
      <c r="D8" s="36"/>
      <c r="E8" s="37"/>
      <c r="F8" s="38"/>
      <c r="N8" s="24"/>
    </row>
    <row r="9" spans="1:14" customFormat="1" ht="108" x14ac:dyDescent="0.25">
      <c r="A9" s="122"/>
      <c r="B9" s="48" t="s">
        <v>127</v>
      </c>
      <c r="C9" s="40"/>
      <c r="D9" s="40"/>
      <c r="E9" s="123"/>
      <c r="F9" s="123"/>
    </row>
    <row r="10" spans="1:14" customFormat="1" ht="132" x14ac:dyDescent="0.25">
      <c r="A10" s="122"/>
      <c r="B10" s="48" t="s">
        <v>128</v>
      </c>
      <c r="C10" s="40"/>
      <c r="D10" s="40"/>
      <c r="E10" s="123"/>
      <c r="F10" s="123"/>
    </row>
    <row r="11" spans="1:14" ht="49.5" customHeight="1" x14ac:dyDescent="0.2">
      <c r="A11" s="95">
        <v>1</v>
      </c>
      <c r="B11" s="85" t="s">
        <v>103</v>
      </c>
      <c r="C11" s="28"/>
      <c r="D11" s="57"/>
      <c r="E11" s="29"/>
      <c r="F11" s="30"/>
      <c r="N11" s="24"/>
    </row>
    <row r="12" spans="1:14" customFormat="1" ht="15" x14ac:dyDescent="0.25">
      <c r="A12" s="115"/>
      <c r="B12" s="116" t="s">
        <v>111</v>
      </c>
      <c r="C12" s="40"/>
      <c r="D12" s="40"/>
      <c r="E12" s="42"/>
      <c r="F12" s="42"/>
    </row>
    <row r="13" spans="1:14" customFormat="1" ht="38.25" x14ac:dyDescent="0.25">
      <c r="A13" s="115"/>
      <c r="B13" s="117" t="s">
        <v>135</v>
      </c>
      <c r="C13" s="40" t="s">
        <v>86</v>
      </c>
      <c r="D13" s="40">
        <v>1</v>
      </c>
      <c r="E13" s="42"/>
      <c r="F13" s="42"/>
    </row>
    <row r="14" spans="1:14" customFormat="1" ht="24" x14ac:dyDescent="0.25">
      <c r="A14" s="115"/>
      <c r="B14" s="117" t="s">
        <v>140</v>
      </c>
      <c r="C14" s="40" t="s">
        <v>86</v>
      </c>
      <c r="D14" s="40">
        <v>1</v>
      </c>
      <c r="E14" s="42"/>
      <c r="F14" s="42"/>
    </row>
    <row r="15" spans="1:14" customFormat="1" ht="15" x14ac:dyDescent="0.25">
      <c r="A15" s="115"/>
      <c r="B15" s="117" t="s">
        <v>139</v>
      </c>
      <c r="C15" s="40" t="s">
        <v>86</v>
      </c>
      <c r="D15" s="40">
        <v>1</v>
      </c>
      <c r="E15" s="42"/>
      <c r="F15" s="42"/>
    </row>
    <row r="16" spans="1:14" customFormat="1" ht="15" x14ac:dyDescent="0.25">
      <c r="A16" s="115"/>
      <c r="B16" s="117" t="s">
        <v>113</v>
      </c>
      <c r="C16" s="40" t="s">
        <v>86</v>
      </c>
      <c r="D16" s="40">
        <v>1</v>
      </c>
      <c r="E16" s="42"/>
      <c r="F16" s="42"/>
    </row>
    <row r="17" spans="1:7" customFormat="1" ht="36" x14ac:dyDescent="0.25">
      <c r="A17" s="115"/>
      <c r="B17" s="48" t="s">
        <v>114</v>
      </c>
      <c r="C17" s="40" t="s">
        <v>86</v>
      </c>
      <c r="D17" s="40">
        <v>1</v>
      </c>
      <c r="E17" s="42"/>
      <c r="F17" s="42"/>
    </row>
    <row r="18" spans="1:7" customFormat="1" ht="24" x14ac:dyDescent="0.25">
      <c r="A18" s="115"/>
      <c r="B18" s="48" t="s">
        <v>130</v>
      </c>
      <c r="C18" s="40" t="s">
        <v>86</v>
      </c>
      <c r="D18" s="40">
        <v>1</v>
      </c>
      <c r="E18" s="42"/>
      <c r="F18" s="42"/>
    </row>
    <row r="19" spans="1:7" customFormat="1" ht="15" x14ac:dyDescent="0.25">
      <c r="A19" s="115"/>
      <c r="B19" s="117" t="s">
        <v>112</v>
      </c>
      <c r="C19" s="40" t="s">
        <v>86</v>
      </c>
      <c r="D19" s="40">
        <v>1</v>
      </c>
      <c r="E19" s="42"/>
      <c r="F19" s="42"/>
    </row>
    <row r="20" spans="1:7" customFormat="1" ht="15" x14ac:dyDescent="0.25">
      <c r="A20" s="115"/>
      <c r="B20" s="117" t="s">
        <v>136</v>
      </c>
      <c r="C20" s="40" t="s">
        <v>86</v>
      </c>
      <c r="D20" s="40">
        <v>1</v>
      </c>
      <c r="E20" s="42"/>
      <c r="F20" s="42"/>
    </row>
    <row r="21" spans="1:7" customFormat="1" ht="24" x14ac:dyDescent="0.25">
      <c r="A21" s="115"/>
      <c r="B21" s="117" t="s">
        <v>138</v>
      </c>
      <c r="C21" s="40" t="s">
        <v>86</v>
      </c>
      <c r="D21" s="40">
        <v>1</v>
      </c>
      <c r="E21" s="42"/>
      <c r="F21" s="42"/>
    </row>
    <row r="22" spans="1:7" customFormat="1" ht="15" x14ac:dyDescent="0.25">
      <c r="A22" s="115"/>
      <c r="B22" s="116" t="s">
        <v>115</v>
      </c>
      <c r="C22" s="40"/>
      <c r="D22" s="40"/>
      <c r="E22" s="42"/>
      <c r="F22" s="42"/>
    </row>
    <row r="23" spans="1:7" customFormat="1" ht="25.5" x14ac:dyDescent="0.25">
      <c r="A23" s="115"/>
      <c r="B23" s="117" t="s">
        <v>141</v>
      </c>
      <c r="C23" s="40" t="s">
        <v>86</v>
      </c>
      <c r="D23" s="40">
        <v>11</v>
      </c>
      <c r="E23" s="42"/>
      <c r="F23" s="42"/>
    </row>
    <row r="24" spans="1:7" customFormat="1" ht="25.5" x14ac:dyDescent="0.25">
      <c r="A24" s="115"/>
      <c r="B24" s="117" t="s">
        <v>120</v>
      </c>
      <c r="C24" s="40" t="s">
        <v>86</v>
      </c>
      <c r="D24" s="40">
        <v>7</v>
      </c>
      <c r="E24" s="42"/>
      <c r="F24" s="42"/>
    </row>
    <row r="25" spans="1:7" customFormat="1" ht="25.5" x14ac:dyDescent="0.25">
      <c r="A25" s="115"/>
      <c r="B25" s="117" t="s">
        <v>143</v>
      </c>
      <c r="C25" s="40" t="s">
        <v>86</v>
      </c>
      <c r="D25" s="40">
        <v>1</v>
      </c>
      <c r="E25" s="42"/>
      <c r="F25" s="42"/>
    </row>
    <row r="26" spans="1:7" customFormat="1" ht="25.5" x14ac:dyDescent="0.25">
      <c r="A26" s="115"/>
      <c r="B26" s="117" t="s">
        <v>142</v>
      </c>
      <c r="C26" s="40" t="s">
        <v>86</v>
      </c>
      <c r="D26" s="40">
        <v>1</v>
      </c>
      <c r="E26" s="42"/>
      <c r="F26" s="42"/>
    </row>
    <row r="27" spans="1:7" customFormat="1" ht="15" x14ac:dyDescent="0.25">
      <c r="A27" s="115"/>
      <c r="B27" s="117" t="s">
        <v>144</v>
      </c>
      <c r="C27" s="40" t="s">
        <v>86</v>
      </c>
      <c r="D27" s="40">
        <v>1</v>
      </c>
      <c r="E27" s="42"/>
      <c r="F27" s="42"/>
    </row>
    <row r="28" spans="1:7" customFormat="1" ht="15" x14ac:dyDescent="0.25">
      <c r="A28" s="115"/>
      <c r="B28" s="116" t="s">
        <v>145</v>
      </c>
      <c r="C28" s="40"/>
      <c r="D28" s="40"/>
      <c r="E28" s="42"/>
      <c r="F28" s="42"/>
    </row>
    <row r="29" spans="1:7" customFormat="1" ht="25.5" x14ac:dyDescent="0.25">
      <c r="A29" s="115"/>
      <c r="B29" s="117" t="s">
        <v>119</v>
      </c>
      <c r="C29" s="40" t="s">
        <v>86</v>
      </c>
      <c r="D29" s="40">
        <v>3</v>
      </c>
      <c r="E29" s="42"/>
      <c r="F29" s="42"/>
    </row>
    <row r="30" spans="1:7" customFormat="1" ht="24" x14ac:dyDescent="0.25">
      <c r="A30" s="118"/>
      <c r="B30" s="119" t="s">
        <v>147</v>
      </c>
      <c r="C30" s="120" t="s">
        <v>86</v>
      </c>
      <c r="D30" s="121">
        <v>2</v>
      </c>
      <c r="E30" s="65"/>
      <c r="F30" s="65"/>
      <c r="G30" s="65"/>
    </row>
    <row r="31" spans="1:7" customFormat="1" ht="15" x14ac:dyDescent="0.25">
      <c r="A31" s="118"/>
      <c r="B31" s="119" t="s">
        <v>148</v>
      </c>
      <c r="C31" s="120" t="s">
        <v>86</v>
      </c>
      <c r="D31" s="121">
        <v>1</v>
      </c>
      <c r="E31" s="65"/>
      <c r="F31" s="65"/>
      <c r="G31" s="65"/>
    </row>
    <row r="32" spans="1:7" customFormat="1" ht="15" x14ac:dyDescent="0.25">
      <c r="A32" s="115"/>
      <c r="B32" s="117" t="s">
        <v>150</v>
      </c>
      <c r="C32" s="40" t="s">
        <v>86</v>
      </c>
      <c r="D32" s="40">
        <v>1</v>
      </c>
      <c r="E32" s="42"/>
      <c r="F32" s="42"/>
    </row>
    <row r="33" spans="1:14" customFormat="1" ht="15" x14ac:dyDescent="0.25">
      <c r="A33" s="115"/>
      <c r="B33" s="117" t="s">
        <v>149</v>
      </c>
      <c r="C33" s="40" t="s">
        <v>86</v>
      </c>
      <c r="D33" s="40">
        <v>2</v>
      </c>
      <c r="E33" s="42"/>
      <c r="F33" s="42"/>
    </row>
    <row r="34" spans="1:14" customFormat="1" ht="15" x14ac:dyDescent="0.25">
      <c r="A34" s="115"/>
      <c r="B34" s="116" t="s">
        <v>124</v>
      </c>
      <c r="C34" s="40"/>
      <c r="D34" s="40"/>
      <c r="E34" s="42"/>
      <c r="F34" s="42"/>
    </row>
    <row r="35" spans="1:14" customFormat="1" ht="36" x14ac:dyDescent="0.25">
      <c r="A35" s="115"/>
      <c r="B35" s="117" t="s">
        <v>125</v>
      </c>
      <c r="C35" s="40" t="s">
        <v>90</v>
      </c>
      <c r="D35" s="40">
        <v>1</v>
      </c>
      <c r="E35" s="42"/>
      <c r="F35" s="42"/>
    </row>
    <row r="36" spans="1:14" customFormat="1" ht="15" x14ac:dyDescent="0.25">
      <c r="A36" s="115"/>
      <c r="B36" s="48" t="s">
        <v>126</v>
      </c>
      <c r="C36" s="40"/>
      <c r="D36" s="40"/>
      <c r="E36" s="42"/>
      <c r="F36" s="42"/>
    </row>
    <row r="37" spans="1:14" x14ac:dyDescent="0.2">
      <c r="A37" s="96"/>
      <c r="B37" s="97"/>
      <c r="C37" s="25" t="s">
        <v>90</v>
      </c>
      <c r="D37" s="86">
        <v>1</v>
      </c>
      <c r="E37" s="26"/>
      <c r="F37" s="27"/>
      <c r="N37" s="24"/>
    </row>
    <row r="38" spans="1:14" ht="49.5" customHeight="1" x14ac:dyDescent="0.2">
      <c r="A38" s="95">
        <v>2</v>
      </c>
      <c r="B38" s="85" t="s">
        <v>104</v>
      </c>
      <c r="C38" s="28"/>
      <c r="D38" s="57"/>
      <c r="E38" s="29"/>
      <c r="F38" s="30"/>
      <c r="N38" s="24"/>
    </row>
    <row r="39" spans="1:14" customFormat="1" ht="15" x14ac:dyDescent="0.25">
      <c r="A39" s="115"/>
      <c r="B39" s="116" t="s">
        <v>111</v>
      </c>
      <c r="C39" s="40"/>
      <c r="D39" s="40"/>
      <c r="E39" s="42"/>
      <c r="F39" s="42"/>
    </row>
    <row r="40" spans="1:14" customFormat="1" ht="38.25" x14ac:dyDescent="0.25">
      <c r="A40" s="115"/>
      <c r="B40" s="117" t="s">
        <v>129</v>
      </c>
      <c r="C40" s="40" t="s">
        <v>86</v>
      </c>
      <c r="D40" s="40">
        <v>1</v>
      </c>
      <c r="E40" s="42"/>
      <c r="F40" s="42"/>
    </row>
    <row r="41" spans="1:14" customFormat="1" ht="24" x14ac:dyDescent="0.25">
      <c r="A41" s="115"/>
      <c r="B41" s="117" t="s">
        <v>137</v>
      </c>
      <c r="C41" s="40" t="s">
        <v>86</v>
      </c>
      <c r="D41" s="40">
        <v>1</v>
      </c>
      <c r="E41" s="42"/>
      <c r="F41" s="42"/>
    </row>
    <row r="42" spans="1:14" customFormat="1" ht="15" x14ac:dyDescent="0.25">
      <c r="A42" s="115"/>
      <c r="B42" s="117" t="s">
        <v>112</v>
      </c>
      <c r="C42" s="40" t="s">
        <v>86</v>
      </c>
      <c r="D42" s="40">
        <v>1</v>
      </c>
      <c r="E42" s="42"/>
      <c r="F42" s="42"/>
    </row>
    <row r="43" spans="1:14" customFormat="1" ht="15" x14ac:dyDescent="0.25">
      <c r="A43" s="115"/>
      <c r="B43" s="117" t="s">
        <v>113</v>
      </c>
      <c r="C43" s="40" t="s">
        <v>86</v>
      </c>
      <c r="D43" s="40">
        <v>1</v>
      </c>
      <c r="E43" s="42"/>
      <c r="F43" s="42"/>
    </row>
    <row r="44" spans="1:14" customFormat="1" ht="36" x14ac:dyDescent="0.25">
      <c r="A44" s="115"/>
      <c r="B44" s="48" t="s">
        <v>114</v>
      </c>
      <c r="C44" s="40" t="s">
        <v>86</v>
      </c>
      <c r="D44" s="40">
        <v>1</v>
      </c>
      <c r="E44" s="42"/>
      <c r="F44" s="42"/>
    </row>
    <row r="45" spans="1:14" customFormat="1" ht="24" x14ac:dyDescent="0.25">
      <c r="A45" s="115"/>
      <c r="B45" s="48" t="s">
        <v>130</v>
      </c>
      <c r="C45" s="40" t="s">
        <v>86</v>
      </c>
      <c r="D45" s="40">
        <v>1</v>
      </c>
      <c r="E45" s="42"/>
      <c r="F45" s="42"/>
    </row>
    <row r="46" spans="1:14" customFormat="1" ht="15" x14ac:dyDescent="0.25">
      <c r="A46" s="115"/>
      <c r="B46" s="116" t="s">
        <v>115</v>
      </c>
      <c r="C46" s="40"/>
      <c r="D46" s="40"/>
      <c r="E46" s="42"/>
      <c r="F46" s="42"/>
    </row>
    <row r="47" spans="1:14" customFormat="1" ht="38.25" x14ac:dyDescent="0.25">
      <c r="A47" s="115"/>
      <c r="B47" s="117" t="s">
        <v>131</v>
      </c>
      <c r="C47" s="40" t="s">
        <v>86</v>
      </c>
      <c r="D47" s="40">
        <v>1</v>
      </c>
      <c r="E47" s="42"/>
      <c r="F47" s="42"/>
    </row>
    <row r="48" spans="1:14" customFormat="1" ht="15" x14ac:dyDescent="0.25">
      <c r="A48" s="115"/>
      <c r="B48" s="117" t="s">
        <v>116</v>
      </c>
      <c r="C48" s="40" t="s">
        <v>86</v>
      </c>
      <c r="D48" s="40">
        <v>1</v>
      </c>
      <c r="E48" s="42"/>
      <c r="F48" s="42"/>
    </row>
    <row r="49" spans="1:14" customFormat="1" ht="15" x14ac:dyDescent="0.25">
      <c r="A49" s="115"/>
      <c r="B49" s="117" t="s">
        <v>132</v>
      </c>
      <c r="C49" s="40" t="s">
        <v>86</v>
      </c>
      <c r="D49" s="40">
        <v>1</v>
      </c>
      <c r="E49" s="42"/>
      <c r="F49" s="42"/>
    </row>
    <row r="50" spans="1:14" customFormat="1" ht="25.5" x14ac:dyDescent="0.25">
      <c r="A50" s="115"/>
      <c r="B50" s="117" t="s">
        <v>117</v>
      </c>
      <c r="C50" s="40" t="s">
        <v>86</v>
      </c>
      <c r="D50" s="40">
        <v>1</v>
      </c>
      <c r="E50" s="42"/>
      <c r="F50" s="42"/>
    </row>
    <row r="51" spans="1:14" customFormat="1" ht="25.5" x14ac:dyDescent="0.25">
      <c r="A51" s="115"/>
      <c r="B51" s="117" t="s">
        <v>118</v>
      </c>
      <c r="C51" s="40" t="s">
        <v>86</v>
      </c>
      <c r="D51" s="40">
        <v>1</v>
      </c>
      <c r="E51" s="42"/>
      <c r="F51" s="42"/>
    </row>
    <row r="52" spans="1:14" customFormat="1" ht="25.5" x14ac:dyDescent="0.25">
      <c r="A52" s="115"/>
      <c r="B52" s="117" t="s">
        <v>119</v>
      </c>
      <c r="C52" s="40" t="s">
        <v>86</v>
      </c>
      <c r="D52" s="40">
        <v>5</v>
      </c>
      <c r="E52" s="42"/>
      <c r="F52" s="42"/>
    </row>
    <row r="53" spans="1:14" customFormat="1" ht="25.5" x14ac:dyDescent="0.25">
      <c r="A53" s="115"/>
      <c r="B53" s="117" t="s">
        <v>120</v>
      </c>
      <c r="C53" s="40" t="s">
        <v>86</v>
      </c>
      <c r="D53" s="40">
        <v>1</v>
      </c>
      <c r="E53" s="42"/>
      <c r="F53" s="42"/>
    </row>
    <row r="54" spans="1:14" customFormat="1" ht="15" x14ac:dyDescent="0.25">
      <c r="A54" s="118"/>
      <c r="B54" s="119" t="s">
        <v>133</v>
      </c>
      <c r="C54" s="120" t="s">
        <v>86</v>
      </c>
      <c r="D54" s="121">
        <v>3</v>
      </c>
      <c r="E54" s="65"/>
      <c r="F54" s="65"/>
      <c r="G54" s="65"/>
    </row>
    <row r="55" spans="1:14" customFormat="1" ht="15" x14ac:dyDescent="0.25">
      <c r="A55" s="118"/>
      <c r="B55" s="119" t="s">
        <v>121</v>
      </c>
      <c r="C55" s="120" t="s">
        <v>86</v>
      </c>
      <c r="D55" s="121">
        <v>1</v>
      </c>
      <c r="E55" s="65"/>
      <c r="F55" s="65"/>
      <c r="G55" s="65"/>
    </row>
    <row r="56" spans="1:14" customFormat="1" ht="24" x14ac:dyDescent="0.25">
      <c r="A56" s="118"/>
      <c r="B56" s="119" t="s">
        <v>122</v>
      </c>
      <c r="C56" s="120" t="s">
        <v>86</v>
      </c>
      <c r="D56" s="121">
        <v>1</v>
      </c>
      <c r="E56" s="65"/>
      <c r="F56" s="65"/>
      <c r="G56" s="65"/>
    </row>
    <row r="57" spans="1:14" customFormat="1" ht="24" x14ac:dyDescent="0.25">
      <c r="A57" s="118"/>
      <c r="B57" s="119" t="s">
        <v>123</v>
      </c>
      <c r="C57" s="120" t="s">
        <v>86</v>
      </c>
      <c r="D57" s="121">
        <v>1</v>
      </c>
      <c r="E57" s="65"/>
      <c r="F57" s="65"/>
      <c r="G57" s="65"/>
    </row>
    <row r="58" spans="1:14" customFormat="1" ht="15" x14ac:dyDescent="0.25">
      <c r="A58" s="115"/>
      <c r="B58" s="116" t="s">
        <v>134</v>
      </c>
      <c r="C58" s="40"/>
      <c r="D58" s="40"/>
      <c r="E58" s="42"/>
      <c r="F58" s="42"/>
    </row>
    <row r="59" spans="1:14" customFormat="1" ht="38.25" x14ac:dyDescent="0.25">
      <c r="A59" s="115"/>
      <c r="B59" s="117" t="s">
        <v>131</v>
      </c>
      <c r="C59" s="40" t="s">
        <v>86</v>
      </c>
      <c r="D59" s="40">
        <v>1</v>
      </c>
      <c r="E59" s="42"/>
      <c r="F59" s="42"/>
    </row>
    <row r="60" spans="1:14" customFormat="1" ht="24" x14ac:dyDescent="0.25">
      <c r="A60" s="118"/>
      <c r="B60" s="119" t="s">
        <v>146</v>
      </c>
      <c r="C60" s="120" t="s">
        <v>86</v>
      </c>
      <c r="D60" s="121">
        <v>1</v>
      </c>
      <c r="E60" s="65"/>
      <c r="F60" s="65"/>
      <c r="G60" s="65"/>
    </row>
    <row r="61" spans="1:14" customFormat="1" ht="15" x14ac:dyDescent="0.25">
      <c r="A61" s="115"/>
      <c r="B61" s="116" t="s">
        <v>124</v>
      </c>
      <c r="C61" s="40"/>
      <c r="D61" s="40"/>
      <c r="E61" s="42"/>
      <c r="F61" s="42"/>
    </row>
    <row r="62" spans="1:14" customFormat="1" ht="36" x14ac:dyDescent="0.25">
      <c r="A62" s="115"/>
      <c r="B62" s="117" t="s">
        <v>125</v>
      </c>
      <c r="C62" s="40" t="s">
        <v>90</v>
      </c>
      <c r="D62" s="40">
        <v>1</v>
      </c>
      <c r="E62" s="42"/>
      <c r="F62" s="42"/>
    </row>
    <row r="63" spans="1:14" customFormat="1" ht="15" x14ac:dyDescent="0.25">
      <c r="A63" s="115"/>
      <c r="B63" s="48" t="s">
        <v>126</v>
      </c>
      <c r="C63" s="40"/>
      <c r="D63" s="40"/>
      <c r="E63" s="42"/>
      <c r="F63" s="42"/>
    </row>
    <row r="64" spans="1:14" x14ac:dyDescent="0.2">
      <c r="A64" s="96"/>
      <c r="B64" s="97"/>
      <c r="C64" s="25" t="s">
        <v>90</v>
      </c>
      <c r="D64" s="86">
        <v>1</v>
      </c>
      <c r="E64" s="26"/>
      <c r="F64" s="27"/>
      <c r="N64" s="24"/>
    </row>
    <row r="65" spans="1:7" x14ac:dyDescent="0.2">
      <c r="A65" s="49"/>
      <c r="B65" s="34" t="s">
        <v>84</v>
      </c>
      <c r="C65" s="35"/>
      <c r="D65" s="35"/>
      <c r="E65" s="53"/>
      <c r="F65" s="54"/>
    </row>
    <row r="66" spans="1:7" customFormat="1" ht="36" x14ac:dyDescent="0.25">
      <c r="A66" s="99">
        <v>3</v>
      </c>
      <c r="B66" s="78" t="s">
        <v>88</v>
      </c>
      <c r="C66" s="79"/>
      <c r="D66" s="80"/>
      <c r="E66" s="81"/>
      <c r="F66" s="100"/>
      <c r="G66" s="65"/>
    </row>
    <row r="67" spans="1:7" customFormat="1" ht="15" x14ac:dyDescent="0.25">
      <c r="A67" s="101"/>
      <c r="B67" s="82" t="s">
        <v>85</v>
      </c>
      <c r="C67" s="83" t="s">
        <v>86</v>
      </c>
      <c r="D67" s="84">
        <v>15</v>
      </c>
      <c r="E67" s="64"/>
      <c r="F67" s="102"/>
      <c r="G67" s="65"/>
    </row>
    <row r="68" spans="1:7" customFormat="1" ht="36" x14ac:dyDescent="0.25">
      <c r="A68" s="99">
        <v>4</v>
      </c>
      <c r="B68" s="78" t="s">
        <v>87</v>
      </c>
      <c r="C68" s="79"/>
      <c r="D68" s="80"/>
      <c r="E68" s="81"/>
      <c r="F68" s="100"/>
      <c r="G68" s="65"/>
    </row>
    <row r="69" spans="1:7" customFormat="1" ht="15" x14ac:dyDescent="0.25">
      <c r="A69" s="101"/>
      <c r="B69" s="82" t="s">
        <v>85</v>
      </c>
      <c r="C69" s="83" t="s">
        <v>86</v>
      </c>
      <c r="D69" s="84">
        <v>1</v>
      </c>
      <c r="E69" s="64"/>
      <c r="F69" s="102"/>
      <c r="G69" s="65"/>
    </row>
    <row r="70" spans="1:7" customFormat="1" ht="24" x14ac:dyDescent="0.25">
      <c r="A70" s="99">
        <v>5</v>
      </c>
      <c r="B70" s="78" t="s">
        <v>101</v>
      </c>
      <c r="C70" s="79"/>
      <c r="D70" s="80"/>
      <c r="E70" s="81"/>
      <c r="F70" s="100"/>
      <c r="G70" s="65"/>
    </row>
    <row r="71" spans="1:7" customFormat="1" ht="15" x14ac:dyDescent="0.25">
      <c r="A71" s="101"/>
      <c r="B71" s="82" t="s">
        <v>85</v>
      </c>
      <c r="C71" s="83" t="s">
        <v>86</v>
      </c>
      <c r="D71" s="84">
        <v>1</v>
      </c>
      <c r="E71" s="64"/>
      <c r="F71" s="102"/>
      <c r="G71" s="65"/>
    </row>
    <row r="72" spans="1:7" customFormat="1" ht="24" x14ac:dyDescent="0.25">
      <c r="A72" s="99">
        <v>6</v>
      </c>
      <c r="B72" s="78" t="s">
        <v>102</v>
      </c>
      <c r="C72" s="79"/>
      <c r="D72" s="80"/>
      <c r="E72" s="81"/>
      <c r="F72" s="100"/>
      <c r="G72" s="65"/>
    </row>
    <row r="73" spans="1:7" customFormat="1" ht="15" x14ac:dyDescent="0.25">
      <c r="A73" s="101"/>
      <c r="B73" s="82" t="s">
        <v>85</v>
      </c>
      <c r="C73" s="83" t="s">
        <v>86</v>
      </c>
      <c r="D73" s="84">
        <v>1</v>
      </c>
      <c r="E73" s="64"/>
      <c r="F73" s="102"/>
      <c r="G73" s="65"/>
    </row>
    <row r="74" spans="1:7" customFormat="1" ht="96" x14ac:dyDescent="0.25">
      <c r="A74" s="99">
        <v>7</v>
      </c>
      <c r="B74" s="78" t="s">
        <v>89</v>
      </c>
      <c r="C74" s="79"/>
      <c r="D74" s="80"/>
      <c r="E74" s="81"/>
      <c r="F74" s="100"/>
      <c r="G74" s="65"/>
    </row>
    <row r="75" spans="1:7" customFormat="1" ht="15" x14ac:dyDescent="0.25">
      <c r="A75" s="101"/>
      <c r="B75" s="82"/>
      <c r="C75" s="83" t="s">
        <v>90</v>
      </c>
      <c r="D75" s="84">
        <v>1</v>
      </c>
      <c r="E75" s="64"/>
      <c r="F75" s="102"/>
      <c r="G75" s="65"/>
    </row>
    <row r="76" spans="1:7" customFormat="1" ht="15" x14ac:dyDescent="0.25">
      <c r="A76" s="99">
        <v>8</v>
      </c>
      <c r="B76" s="78" t="s">
        <v>91</v>
      </c>
      <c r="C76" s="79"/>
      <c r="D76" s="80"/>
      <c r="E76" s="81"/>
      <c r="F76" s="100"/>
      <c r="G76" s="65"/>
    </row>
    <row r="77" spans="1:7" customFormat="1" ht="15" x14ac:dyDescent="0.25">
      <c r="A77" s="101"/>
      <c r="B77" s="82"/>
      <c r="C77" s="83" t="s">
        <v>4</v>
      </c>
      <c r="D77" s="84">
        <v>1</v>
      </c>
      <c r="E77" s="64"/>
      <c r="F77" s="102"/>
      <c r="G77" s="65"/>
    </row>
    <row r="78" spans="1:7" customFormat="1" ht="48" x14ac:dyDescent="0.25">
      <c r="A78" s="99">
        <v>9</v>
      </c>
      <c r="B78" s="78" t="s">
        <v>92</v>
      </c>
      <c r="C78" s="79"/>
      <c r="D78" s="80"/>
      <c r="E78" s="81"/>
      <c r="F78" s="100"/>
      <c r="G78" s="65"/>
    </row>
    <row r="79" spans="1:7" customFormat="1" ht="15" x14ac:dyDescent="0.25">
      <c r="A79" s="101"/>
      <c r="B79" s="82" t="s">
        <v>93</v>
      </c>
      <c r="C79" s="83" t="s">
        <v>8</v>
      </c>
      <c r="D79" s="84">
        <v>80</v>
      </c>
      <c r="E79" s="64"/>
      <c r="F79" s="102"/>
      <c r="G79" s="65"/>
    </row>
    <row r="80" spans="1:7" customFormat="1" ht="84" x14ac:dyDescent="0.25">
      <c r="A80" s="99">
        <v>10</v>
      </c>
      <c r="B80" s="78" t="s">
        <v>94</v>
      </c>
      <c r="C80" s="79"/>
      <c r="D80" s="80"/>
      <c r="E80" s="81"/>
      <c r="F80" s="100"/>
      <c r="G80" s="65"/>
    </row>
    <row r="81" spans="1:14" customFormat="1" ht="15" x14ac:dyDescent="0.25">
      <c r="A81" s="101"/>
      <c r="B81" s="82" t="s">
        <v>98</v>
      </c>
      <c r="C81" s="83" t="s">
        <v>8</v>
      </c>
      <c r="D81" s="84">
        <v>10</v>
      </c>
      <c r="E81" s="64"/>
      <c r="F81" s="102"/>
      <c r="G81" s="65"/>
    </row>
    <row r="82" spans="1:14" customFormat="1" ht="60" x14ac:dyDescent="0.25">
      <c r="A82" s="99">
        <v>11</v>
      </c>
      <c r="B82" s="78" t="s">
        <v>95</v>
      </c>
      <c r="C82" s="79"/>
      <c r="D82" s="80"/>
      <c r="E82" s="81"/>
      <c r="F82" s="100"/>
      <c r="G82" s="65"/>
    </row>
    <row r="83" spans="1:14" customFormat="1" ht="15" x14ac:dyDescent="0.25">
      <c r="A83" s="101"/>
      <c r="B83" s="82" t="s">
        <v>98</v>
      </c>
      <c r="C83" s="83" t="s">
        <v>8</v>
      </c>
      <c r="D83" s="84">
        <v>10</v>
      </c>
      <c r="E83" s="64"/>
      <c r="F83" s="102"/>
      <c r="G83" s="65"/>
    </row>
    <row r="84" spans="1:14" customFormat="1" ht="24" x14ac:dyDescent="0.25">
      <c r="A84" s="99">
        <v>12</v>
      </c>
      <c r="B84" s="78" t="s">
        <v>96</v>
      </c>
      <c r="C84" s="79"/>
      <c r="D84" s="80"/>
      <c r="E84" s="81"/>
      <c r="F84" s="100"/>
      <c r="G84" s="65"/>
    </row>
    <row r="85" spans="1:14" customFormat="1" ht="15" x14ac:dyDescent="0.25">
      <c r="A85" s="101"/>
      <c r="B85" s="82" t="s">
        <v>97</v>
      </c>
      <c r="C85" s="83" t="s">
        <v>8</v>
      </c>
      <c r="D85" s="84">
        <v>20</v>
      </c>
      <c r="E85" s="64"/>
      <c r="F85" s="102"/>
      <c r="G85" s="65"/>
    </row>
    <row r="86" spans="1:14" customFormat="1" ht="24" x14ac:dyDescent="0.25">
      <c r="A86" s="99">
        <v>13</v>
      </c>
      <c r="B86" s="78" t="s">
        <v>99</v>
      </c>
      <c r="C86" s="79"/>
      <c r="D86" s="80"/>
      <c r="E86" s="81"/>
      <c r="F86" s="100"/>
      <c r="G86" s="65"/>
    </row>
    <row r="87" spans="1:14" customFormat="1" ht="15" x14ac:dyDescent="0.25">
      <c r="A87" s="101"/>
      <c r="B87" s="82"/>
      <c r="C87" s="83" t="s">
        <v>100</v>
      </c>
      <c r="D87" s="84">
        <v>1</v>
      </c>
      <c r="E87" s="64"/>
      <c r="F87" s="102"/>
      <c r="G87" s="65"/>
    </row>
    <row r="88" spans="1:14" x14ac:dyDescent="0.2">
      <c r="A88" s="49"/>
      <c r="B88" s="34" t="s">
        <v>19</v>
      </c>
      <c r="C88" s="35"/>
      <c r="D88" s="35"/>
      <c r="E88" s="53"/>
      <c r="F88" s="54"/>
    </row>
    <row r="89" spans="1:14" ht="15" customHeight="1" x14ac:dyDescent="0.2">
      <c r="A89" s="55"/>
      <c r="B89" s="129" t="s">
        <v>20</v>
      </c>
      <c r="C89" s="56"/>
      <c r="D89" s="57"/>
      <c r="E89" s="29"/>
      <c r="F89" s="30"/>
      <c r="N89" s="24"/>
    </row>
    <row r="90" spans="1:14" ht="15" customHeight="1" x14ac:dyDescent="0.2">
      <c r="A90" s="58"/>
      <c r="B90" s="130"/>
      <c r="C90" s="59"/>
      <c r="D90" s="60"/>
      <c r="E90" s="24"/>
      <c r="F90" s="61"/>
      <c r="N90" s="24"/>
    </row>
    <row r="91" spans="1:14" ht="15" customHeight="1" x14ac:dyDescent="0.2">
      <c r="A91" s="58"/>
      <c r="B91" s="130"/>
      <c r="C91" s="59"/>
      <c r="D91" s="60"/>
      <c r="E91" s="24"/>
      <c r="F91" s="61"/>
      <c r="N91" s="24"/>
    </row>
    <row r="92" spans="1:14" ht="15" customHeight="1" x14ac:dyDescent="0.2">
      <c r="A92" s="58"/>
      <c r="B92" s="130"/>
      <c r="C92" s="59"/>
      <c r="D92" s="60"/>
      <c r="E92" s="24"/>
      <c r="F92" s="61"/>
      <c r="N92" s="24"/>
    </row>
    <row r="93" spans="1:14" ht="15" customHeight="1" x14ac:dyDescent="0.2">
      <c r="A93" s="58"/>
      <c r="B93" s="130"/>
      <c r="C93" s="59"/>
      <c r="D93" s="60"/>
      <c r="E93" s="24"/>
      <c r="F93" s="61"/>
      <c r="N93" s="24"/>
    </row>
    <row r="94" spans="1:14" ht="15" customHeight="1" x14ac:dyDescent="0.2">
      <c r="A94" s="58"/>
      <c r="B94" s="130"/>
      <c r="C94" s="59"/>
      <c r="D94" s="60"/>
      <c r="E94" s="24"/>
      <c r="F94" s="61"/>
      <c r="N94" s="24"/>
    </row>
    <row r="95" spans="1:14" ht="15" customHeight="1" x14ac:dyDescent="0.2">
      <c r="A95" s="58"/>
      <c r="B95" s="130"/>
      <c r="C95" s="59"/>
      <c r="D95" s="60"/>
      <c r="E95" s="24"/>
      <c r="F95" s="61"/>
      <c r="N95" s="24"/>
    </row>
    <row r="96" spans="1:14" ht="15" customHeight="1" x14ac:dyDescent="0.2">
      <c r="A96" s="58"/>
      <c r="B96" s="130"/>
      <c r="C96" s="59"/>
      <c r="D96" s="60"/>
      <c r="E96" s="24"/>
      <c r="F96" s="61"/>
      <c r="N96" s="24"/>
    </row>
    <row r="97" spans="1:14" ht="15" customHeight="1" x14ac:dyDescent="0.2">
      <c r="A97" s="58"/>
      <c r="B97" s="130"/>
      <c r="C97" s="59"/>
      <c r="D97" s="60"/>
      <c r="E97" s="24"/>
      <c r="F97" s="61"/>
      <c r="N97" s="24"/>
    </row>
    <row r="98" spans="1:14" ht="15" customHeight="1" x14ac:dyDescent="0.2">
      <c r="A98" s="58"/>
      <c r="B98" s="130"/>
      <c r="C98" s="59"/>
      <c r="D98" s="60"/>
      <c r="E98" s="24"/>
      <c r="F98" s="61"/>
      <c r="N98" s="24"/>
    </row>
    <row r="99" spans="1:14" ht="15" customHeight="1" x14ac:dyDescent="0.2">
      <c r="A99" s="58"/>
      <c r="B99" s="130"/>
      <c r="C99" s="59"/>
      <c r="D99" s="60"/>
      <c r="E99" s="24"/>
      <c r="F99" s="61"/>
      <c r="N99" s="24"/>
    </row>
    <row r="100" spans="1:14" ht="15" customHeight="1" x14ac:dyDescent="0.2">
      <c r="A100" s="58"/>
      <c r="B100" s="130"/>
      <c r="C100" s="59"/>
      <c r="D100" s="60"/>
      <c r="E100" s="24"/>
      <c r="F100" s="61"/>
      <c r="N100" s="24"/>
    </row>
    <row r="101" spans="1:14" ht="15" customHeight="1" x14ac:dyDescent="0.2">
      <c r="A101" s="58"/>
      <c r="B101" s="130"/>
      <c r="C101" s="59"/>
      <c r="D101" s="60"/>
      <c r="E101" s="24"/>
      <c r="F101" s="61"/>
      <c r="N101" s="24"/>
    </row>
    <row r="102" spans="1:14" ht="15" customHeight="1" x14ac:dyDescent="0.2">
      <c r="A102" s="58"/>
      <c r="B102" s="130"/>
      <c r="C102" s="59"/>
      <c r="D102" s="60"/>
      <c r="E102" s="24"/>
      <c r="F102" s="61"/>
      <c r="N102" s="24"/>
    </row>
    <row r="103" spans="1:14" ht="15" customHeight="1" x14ac:dyDescent="0.2">
      <c r="A103" s="58"/>
      <c r="B103" s="130"/>
      <c r="C103" s="59"/>
      <c r="D103" s="60"/>
      <c r="E103" s="24"/>
      <c r="F103" s="61"/>
      <c r="N103" s="24"/>
    </row>
    <row r="104" spans="1:14" ht="15" customHeight="1" x14ac:dyDescent="0.2">
      <c r="A104" s="58"/>
      <c r="B104" s="130"/>
      <c r="C104" s="59"/>
      <c r="D104" s="60"/>
      <c r="E104" s="24"/>
      <c r="F104" s="61"/>
      <c r="N104" s="24"/>
    </row>
    <row r="105" spans="1:14" ht="15" customHeight="1" x14ac:dyDescent="0.2">
      <c r="A105" s="58"/>
      <c r="B105" s="130"/>
      <c r="C105" s="59"/>
      <c r="D105" s="60"/>
      <c r="E105" s="24"/>
      <c r="F105" s="61"/>
      <c r="N105" s="24"/>
    </row>
    <row r="106" spans="1:14" ht="15" customHeight="1" x14ac:dyDescent="0.2">
      <c r="A106" s="58"/>
      <c r="B106" s="130"/>
      <c r="C106" s="59"/>
      <c r="D106" s="60"/>
      <c r="E106" s="24"/>
      <c r="F106" s="61"/>
      <c r="N106" s="24"/>
    </row>
    <row r="107" spans="1:14" ht="15" customHeight="1" x14ac:dyDescent="0.2">
      <c r="A107" s="58"/>
      <c r="B107" s="130"/>
      <c r="C107" s="59"/>
      <c r="D107" s="60"/>
      <c r="E107" s="24"/>
      <c r="F107" s="61"/>
      <c r="N107" s="24"/>
    </row>
    <row r="108" spans="1:14" ht="15" customHeight="1" x14ac:dyDescent="0.2">
      <c r="A108" s="58"/>
      <c r="B108" s="130"/>
      <c r="C108" s="59"/>
      <c r="D108" s="60"/>
      <c r="E108" s="24"/>
      <c r="F108" s="61"/>
      <c r="N108" s="24"/>
    </row>
    <row r="109" spans="1:14" ht="15" customHeight="1" x14ac:dyDescent="0.2">
      <c r="A109" s="94"/>
      <c r="B109" s="131"/>
      <c r="C109" s="25"/>
      <c r="D109" s="25"/>
      <c r="E109" s="26"/>
      <c r="F109" s="27"/>
      <c r="N109" s="11"/>
    </row>
    <row r="110" spans="1:14" ht="15" customHeight="1" x14ac:dyDescent="0.2">
      <c r="A110" s="55">
        <v>14</v>
      </c>
      <c r="B110" s="129" t="s">
        <v>21</v>
      </c>
      <c r="C110" s="56"/>
      <c r="D110" s="57"/>
      <c r="E110" s="29"/>
      <c r="F110" s="30"/>
      <c r="N110" s="24"/>
    </row>
    <row r="111" spans="1:14" ht="15" customHeight="1" x14ac:dyDescent="0.2">
      <c r="A111" s="58"/>
      <c r="B111" s="130"/>
      <c r="C111" s="59"/>
      <c r="D111" s="60"/>
      <c r="E111" s="24"/>
      <c r="F111" s="61"/>
      <c r="N111" s="24"/>
    </row>
    <row r="112" spans="1:14" ht="15" customHeight="1" x14ac:dyDescent="0.2">
      <c r="A112" s="58"/>
      <c r="B112" s="130"/>
      <c r="C112" s="59"/>
      <c r="D112" s="60"/>
      <c r="E112" s="24"/>
      <c r="F112" s="61"/>
      <c r="N112" s="24"/>
    </row>
    <row r="113" spans="1:14" ht="15" customHeight="1" x14ac:dyDescent="0.2">
      <c r="A113" s="58"/>
      <c r="B113" s="130"/>
      <c r="C113" s="59"/>
      <c r="D113" s="60"/>
      <c r="E113" s="24"/>
      <c r="F113" s="61"/>
      <c r="N113" s="24"/>
    </row>
    <row r="114" spans="1:14" ht="15" customHeight="1" x14ac:dyDescent="0.2">
      <c r="A114" s="58"/>
      <c r="B114" s="130"/>
      <c r="C114" s="59"/>
      <c r="D114" s="60"/>
      <c r="E114" s="24"/>
      <c r="F114" s="61"/>
      <c r="N114" s="24"/>
    </row>
    <row r="115" spans="1:14" ht="15" customHeight="1" x14ac:dyDescent="0.2">
      <c r="A115" s="58"/>
      <c r="B115" s="130"/>
      <c r="C115" s="59"/>
      <c r="D115" s="60"/>
      <c r="E115" s="24"/>
      <c r="F115" s="61"/>
      <c r="N115" s="24"/>
    </row>
    <row r="116" spans="1:14" ht="15" customHeight="1" x14ac:dyDescent="0.2">
      <c r="A116" s="58"/>
      <c r="B116" s="130"/>
      <c r="C116" s="59"/>
      <c r="D116" s="60"/>
      <c r="E116" s="24"/>
      <c r="F116" s="61"/>
      <c r="N116" s="24"/>
    </row>
    <row r="117" spans="1:14" ht="15" customHeight="1" x14ac:dyDescent="0.2">
      <c r="A117" s="58"/>
      <c r="B117" s="130"/>
      <c r="C117" s="59"/>
      <c r="D117" s="60"/>
      <c r="E117" s="24"/>
      <c r="F117" s="61"/>
      <c r="N117" s="24"/>
    </row>
    <row r="118" spans="1:14" ht="15" customHeight="1" x14ac:dyDescent="0.2">
      <c r="A118" s="58"/>
      <c r="B118" s="130"/>
      <c r="C118" s="59"/>
      <c r="D118" s="60"/>
      <c r="E118" s="24"/>
      <c r="F118" s="61"/>
      <c r="N118" s="24"/>
    </row>
    <row r="119" spans="1:14" ht="15" customHeight="1" x14ac:dyDescent="0.2">
      <c r="A119" s="58"/>
      <c r="B119" s="130"/>
      <c r="C119" s="59"/>
      <c r="D119" s="60"/>
      <c r="E119" s="24"/>
      <c r="F119" s="61"/>
      <c r="N119" s="24"/>
    </row>
    <row r="120" spans="1:14" ht="15" customHeight="1" x14ac:dyDescent="0.2">
      <c r="A120" s="58"/>
      <c r="B120" s="130"/>
      <c r="C120" s="59"/>
      <c r="D120" s="60"/>
      <c r="E120" s="24"/>
      <c r="F120" s="61"/>
      <c r="N120" s="24"/>
    </row>
    <row r="121" spans="1:14" ht="15" customHeight="1" x14ac:dyDescent="0.2">
      <c r="A121" s="58"/>
      <c r="B121" s="130"/>
      <c r="C121" s="59"/>
      <c r="D121" s="60"/>
      <c r="E121" s="24"/>
      <c r="F121" s="61"/>
      <c r="N121" s="24"/>
    </row>
    <row r="122" spans="1:14" ht="15" customHeight="1" x14ac:dyDescent="0.2">
      <c r="A122" s="58"/>
      <c r="B122" s="130"/>
      <c r="C122" s="59"/>
      <c r="D122" s="60"/>
      <c r="E122" s="24"/>
      <c r="F122" s="61"/>
      <c r="N122" s="24"/>
    </row>
    <row r="123" spans="1:14" ht="15" customHeight="1" x14ac:dyDescent="0.2">
      <c r="A123" s="58"/>
      <c r="B123" s="130"/>
      <c r="C123" s="59"/>
      <c r="D123" s="60"/>
      <c r="E123" s="24"/>
      <c r="F123" s="61"/>
      <c r="N123" s="24"/>
    </row>
    <row r="124" spans="1:14" ht="15" customHeight="1" x14ac:dyDescent="0.2">
      <c r="A124" s="58"/>
      <c r="B124" s="130"/>
      <c r="C124" s="59"/>
      <c r="D124" s="60"/>
      <c r="E124" s="24"/>
      <c r="F124" s="61"/>
      <c r="N124" s="24"/>
    </row>
    <row r="125" spans="1:14" ht="15" customHeight="1" x14ac:dyDescent="0.2">
      <c r="A125" s="58"/>
      <c r="B125" s="130"/>
      <c r="C125" s="59"/>
      <c r="D125" s="60"/>
      <c r="E125" s="24"/>
      <c r="F125" s="61"/>
      <c r="N125" s="24"/>
    </row>
    <row r="126" spans="1:14" ht="15" customHeight="1" x14ac:dyDescent="0.2">
      <c r="A126" s="58"/>
      <c r="B126" s="130"/>
      <c r="C126" s="59"/>
      <c r="D126" s="60"/>
      <c r="E126" s="24"/>
      <c r="F126" s="61"/>
      <c r="N126" s="24"/>
    </row>
    <row r="127" spans="1:14" ht="15" customHeight="1" x14ac:dyDescent="0.2">
      <c r="A127" s="58"/>
      <c r="B127" s="130"/>
      <c r="C127" s="59"/>
      <c r="D127" s="60"/>
      <c r="E127" s="24"/>
      <c r="F127" s="61"/>
      <c r="N127" s="24"/>
    </row>
    <row r="128" spans="1:14" ht="15" customHeight="1" x14ac:dyDescent="0.2">
      <c r="A128" s="58"/>
      <c r="B128" s="130"/>
      <c r="C128" s="59"/>
      <c r="D128" s="60"/>
      <c r="E128" s="24"/>
      <c r="F128" s="61"/>
      <c r="N128" s="24"/>
    </row>
    <row r="129" spans="1:14" ht="15" customHeight="1" x14ac:dyDescent="0.2">
      <c r="A129" s="58"/>
      <c r="B129" s="130"/>
      <c r="C129" s="59"/>
      <c r="D129" s="60"/>
      <c r="E129" s="24"/>
      <c r="F129" s="61"/>
      <c r="N129" s="24"/>
    </row>
    <row r="130" spans="1:14" ht="15" customHeight="1" x14ac:dyDescent="0.2">
      <c r="A130" s="58"/>
      <c r="B130" s="130"/>
      <c r="C130" s="59"/>
      <c r="D130" s="60"/>
      <c r="E130" s="24"/>
      <c r="F130" s="61"/>
      <c r="N130" s="24"/>
    </row>
    <row r="131" spans="1:14" ht="15" customHeight="1" x14ac:dyDescent="0.2">
      <c r="A131" s="58"/>
      <c r="B131" s="130"/>
      <c r="C131" s="59"/>
      <c r="D131" s="60"/>
      <c r="E131" s="24"/>
      <c r="F131" s="61"/>
      <c r="N131" s="24"/>
    </row>
    <row r="132" spans="1:14" ht="15" customHeight="1" x14ac:dyDescent="0.2">
      <c r="A132" s="94"/>
      <c r="B132" s="131"/>
      <c r="C132" s="25" t="s">
        <v>7</v>
      </c>
      <c r="D132" s="25">
        <v>1</v>
      </c>
      <c r="E132" s="26"/>
      <c r="F132" s="27"/>
      <c r="N132" s="11"/>
    </row>
    <row r="133" spans="1:14" ht="15" customHeight="1" x14ac:dyDescent="0.2">
      <c r="A133" s="55">
        <v>15</v>
      </c>
      <c r="B133" s="129" t="s">
        <v>22</v>
      </c>
      <c r="C133" s="56"/>
      <c r="D133" s="57"/>
      <c r="E133" s="29"/>
      <c r="F133" s="30"/>
      <c r="N133" s="24"/>
    </row>
    <row r="134" spans="1:14" ht="15" customHeight="1" x14ac:dyDescent="0.2">
      <c r="A134" s="58"/>
      <c r="B134" s="130"/>
      <c r="C134" s="59"/>
      <c r="D134" s="60"/>
      <c r="E134" s="24"/>
      <c r="F134" s="61"/>
      <c r="N134" s="24"/>
    </row>
    <row r="135" spans="1:14" ht="15" customHeight="1" x14ac:dyDescent="0.2">
      <c r="A135" s="58"/>
      <c r="B135" s="130"/>
      <c r="C135" s="59"/>
      <c r="D135" s="60"/>
      <c r="E135" s="24"/>
      <c r="F135" s="61"/>
      <c r="N135" s="24"/>
    </row>
    <row r="136" spans="1:14" ht="15" customHeight="1" x14ac:dyDescent="0.2">
      <c r="A136" s="58"/>
      <c r="B136" s="130"/>
      <c r="C136" s="59"/>
      <c r="D136" s="60"/>
      <c r="E136" s="24"/>
      <c r="F136" s="61"/>
      <c r="N136" s="24"/>
    </row>
    <row r="137" spans="1:14" ht="15" customHeight="1" x14ac:dyDescent="0.2">
      <c r="A137" s="58"/>
      <c r="B137" s="130"/>
      <c r="C137" s="59"/>
      <c r="D137" s="60"/>
      <c r="E137" s="24"/>
      <c r="F137" s="61"/>
      <c r="N137" s="24"/>
    </row>
    <row r="138" spans="1:14" ht="15" customHeight="1" x14ac:dyDescent="0.2">
      <c r="A138" s="58"/>
      <c r="B138" s="130"/>
      <c r="C138" s="59"/>
      <c r="D138" s="60"/>
      <c r="E138" s="24"/>
      <c r="F138" s="61"/>
      <c r="N138" s="24"/>
    </row>
    <row r="139" spans="1:14" ht="15" customHeight="1" x14ac:dyDescent="0.2">
      <c r="A139" s="58"/>
      <c r="B139" s="130"/>
      <c r="C139" s="59"/>
      <c r="D139" s="60"/>
      <c r="E139" s="24"/>
      <c r="F139" s="61"/>
      <c r="N139" s="24"/>
    </row>
    <row r="140" spans="1:14" ht="15" customHeight="1" x14ac:dyDescent="0.2">
      <c r="A140" s="58"/>
      <c r="B140" s="130"/>
      <c r="C140" s="59"/>
      <c r="D140" s="60"/>
      <c r="E140" s="24"/>
      <c r="F140" s="61"/>
      <c r="N140" s="24"/>
    </row>
    <row r="141" spans="1:14" ht="15" customHeight="1" x14ac:dyDescent="0.2">
      <c r="A141" s="58"/>
      <c r="B141" s="130"/>
      <c r="C141" s="59"/>
      <c r="D141" s="60"/>
      <c r="E141" s="24"/>
      <c r="F141" s="61"/>
      <c r="N141" s="24"/>
    </row>
    <row r="142" spans="1:14" ht="15" customHeight="1" x14ac:dyDescent="0.2">
      <c r="A142" s="58"/>
      <c r="B142" s="130"/>
      <c r="C142" s="59"/>
      <c r="D142" s="60"/>
      <c r="E142" s="24"/>
      <c r="F142" s="61"/>
      <c r="N142" s="24"/>
    </row>
    <row r="143" spans="1:14" ht="15" customHeight="1" x14ac:dyDescent="0.2">
      <c r="A143" s="58"/>
      <c r="B143" s="130"/>
      <c r="C143" s="59"/>
      <c r="D143" s="60"/>
      <c r="E143" s="24"/>
      <c r="F143" s="61"/>
      <c r="N143" s="24"/>
    </row>
    <row r="144" spans="1:14" ht="15" customHeight="1" x14ac:dyDescent="0.2">
      <c r="A144" s="58"/>
      <c r="B144" s="130"/>
      <c r="C144" s="59"/>
      <c r="D144" s="60"/>
      <c r="E144" s="24"/>
      <c r="F144" s="61"/>
      <c r="N144" s="24"/>
    </row>
    <row r="145" spans="1:14" ht="15" customHeight="1" x14ac:dyDescent="0.2">
      <c r="A145" s="58"/>
      <c r="B145" s="130"/>
      <c r="C145" s="59"/>
      <c r="D145" s="60"/>
      <c r="E145" s="24"/>
      <c r="F145" s="61"/>
      <c r="N145" s="24"/>
    </row>
    <row r="146" spans="1:14" ht="15" customHeight="1" x14ac:dyDescent="0.2">
      <c r="A146" s="58"/>
      <c r="B146" s="130"/>
      <c r="C146" s="59"/>
      <c r="D146" s="60"/>
      <c r="E146" s="24"/>
      <c r="F146" s="61"/>
      <c r="N146" s="24"/>
    </row>
    <row r="147" spans="1:14" ht="15" customHeight="1" x14ac:dyDescent="0.2">
      <c r="A147" s="58"/>
      <c r="B147" s="130"/>
      <c r="C147" s="59"/>
      <c r="D147" s="60"/>
      <c r="E147" s="24"/>
      <c r="F147" s="61"/>
      <c r="N147" s="24"/>
    </row>
    <row r="148" spans="1:14" ht="15" customHeight="1" x14ac:dyDescent="0.2">
      <c r="A148" s="58"/>
      <c r="B148" s="130"/>
      <c r="C148" s="59"/>
      <c r="D148" s="60"/>
      <c r="E148" s="24"/>
      <c r="F148" s="61"/>
      <c r="N148" s="24"/>
    </row>
    <row r="149" spans="1:14" ht="15" customHeight="1" x14ac:dyDescent="0.2">
      <c r="A149" s="58"/>
      <c r="B149" s="130"/>
      <c r="C149" s="59"/>
      <c r="D149" s="60"/>
      <c r="E149" s="24"/>
      <c r="F149" s="61"/>
      <c r="N149" s="24"/>
    </row>
    <row r="150" spans="1:14" ht="15" customHeight="1" x14ac:dyDescent="0.2">
      <c r="A150" s="58"/>
      <c r="B150" s="130"/>
      <c r="C150" s="59"/>
      <c r="D150" s="60"/>
      <c r="E150" s="24"/>
      <c r="F150" s="61"/>
      <c r="N150" s="24"/>
    </row>
    <row r="151" spans="1:14" ht="15" customHeight="1" x14ac:dyDescent="0.2">
      <c r="A151" s="58"/>
      <c r="B151" s="130"/>
      <c r="C151" s="59"/>
      <c r="D151" s="60"/>
      <c r="E151" s="24"/>
      <c r="F151" s="61"/>
      <c r="N151" s="24"/>
    </row>
    <row r="152" spans="1:14" ht="15" customHeight="1" x14ac:dyDescent="0.2">
      <c r="A152" s="58"/>
      <c r="B152" s="130"/>
      <c r="C152" s="59"/>
      <c r="D152" s="60"/>
      <c r="E152" s="24"/>
      <c r="F152" s="61"/>
      <c r="N152" s="24"/>
    </row>
    <row r="153" spans="1:14" ht="15" customHeight="1" x14ac:dyDescent="0.2">
      <c r="A153" s="58"/>
      <c r="B153" s="130"/>
      <c r="C153" s="59"/>
      <c r="D153" s="60"/>
      <c r="E153" s="24"/>
      <c r="F153" s="61"/>
      <c r="N153" s="24"/>
    </row>
    <row r="154" spans="1:14" ht="15" customHeight="1" x14ac:dyDescent="0.2">
      <c r="A154" s="58"/>
      <c r="B154" s="130"/>
      <c r="C154" s="59"/>
      <c r="D154" s="60"/>
      <c r="E154" s="24"/>
      <c r="F154" s="61"/>
      <c r="N154" s="24"/>
    </row>
    <row r="155" spans="1:14" ht="15" customHeight="1" x14ac:dyDescent="0.2">
      <c r="A155" s="94"/>
      <c r="B155" s="131"/>
      <c r="C155" s="25" t="s">
        <v>7</v>
      </c>
      <c r="D155" s="25">
        <v>3</v>
      </c>
      <c r="E155" s="26"/>
      <c r="F155" s="27"/>
      <c r="N155" s="11"/>
    </row>
    <row r="156" spans="1:14" ht="15" customHeight="1" x14ac:dyDescent="0.2">
      <c r="A156" s="55">
        <v>16</v>
      </c>
      <c r="B156" s="129" t="s">
        <v>25</v>
      </c>
      <c r="C156" s="56"/>
      <c r="D156" s="57"/>
      <c r="E156" s="29"/>
      <c r="F156" s="30"/>
      <c r="N156" s="24"/>
    </row>
    <row r="157" spans="1:14" ht="15" customHeight="1" x14ac:dyDescent="0.2">
      <c r="A157" s="58"/>
      <c r="B157" s="130"/>
      <c r="C157" s="59"/>
      <c r="D157" s="60"/>
      <c r="E157" s="24"/>
      <c r="F157" s="61"/>
      <c r="N157" s="24"/>
    </row>
    <row r="158" spans="1:14" ht="15" customHeight="1" x14ac:dyDescent="0.2">
      <c r="A158" s="58"/>
      <c r="B158" s="130"/>
      <c r="C158" s="59"/>
      <c r="D158" s="60"/>
      <c r="E158" s="24"/>
      <c r="F158" s="61"/>
      <c r="N158" s="24"/>
    </row>
    <row r="159" spans="1:14" ht="15" customHeight="1" x14ac:dyDescent="0.2">
      <c r="A159" s="58"/>
      <c r="B159" s="130"/>
      <c r="C159" s="59"/>
      <c r="D159" s="60"/>
      <c r="E159" s="24"/>
      <c r="F159" s="61"/>
      <c r="N159" s="24"/>
    </row>
    <row r="160" spans="1:14" ht="15" customHeight="1" x14ac:dyDescent="0.2">
      <c r="A160" s="58"/>
      <c r="B160" s="130"/>
      <c r="C160" s="59"/>
      <c r="D160" s="60"/>
      <c r="E160" s="24"/>
      <c r="F160" s="61"/>
      <c r="N160" s="24"/>
    </row>
    <row r="161" spans="1:14" ht="15" customHeight="1" x14ac:dyDescent="0.2">
      <c r="A161" s="58"/>
      <c r="B161" s="130"/>
      <c r="C161" s="59"/>
      <c r="D161" s="60"/>
      <c r="E161" s="24"/>
      <c r="F161" s="61"/>
      <c r="N161" s="24"/>
    </row>
    <row r="162" spans="1:14" ht="15" customHeight="1" x14ac:dyDescent="0.2">
      <c r="A162" s="58"/>
      <c r="B162" s="130"/>
      <c r="C162" s="59"/>
      <c r="D162" s="60"/>
      <c r="E162" s="24"/>
      <c r="F162" s="61"/>
      <c r="N162" s="24"/>
    </row>
    <row r="163" spans="1:14" ht="15" customHeight="1" x14ac:dyDescent="0.2">
      <c r="A163" s="58"/>
      <c r="B163" s="130"/>
      <c r="C163" s="59"/>
      <c r="D163" s="60"/>
      <c r="E163" s="24"/>
      <c r="F163" s="61"/>
      <c r="N163" s="24"/>
    </row>
    <row r="164" spans="1:14" ht="15" customHeight="1" x14ac:dyDescent="0.2">
      <c r="A164" s="58"/>
      <c r="B164" s="130"/>
      <c r="C164" s="59"/>
      <c r="D164" s="60"/>
      <c r="E164" s="24"/>
      <c r="F164" s="61"/>
      <c r="N164" s="24"/>
    </row>
    <row r="165" spans="1:14" ht="15" customHeight="1" x14ac:dyDescent="0.2">
      <c r="A165" s="58"/>
      <c r="B165" s="130"/>
      <c r="C165" s="59"/>
      <c r="D165" s="60"/>
      <c r="E165" s="24"/>
      <c r="F165" s="61"/>
      <c r="N165" s="24"/>
    </row>
    <row r="166" spans="1:14" ht="15" customHeight="1" x14ac:dyDescent="0.2">
      <c r="A166" s="58"/>
      <c r="B166" s="130"/>
      <c r="C166" s="59"/>
      <c r="D166" s="60"/>
      <c r="E166" s="24"/>
      <c r="F166" s="61"/>
      <c r="N166" s="24"/>
    </row>
    <row r="167" spans="1:14" ht="15" customHeight="1" x14ac:dyDescent="0.2">
      <c r="A167" s="58"/>
      <c r="B167" s="130"/>
      <c r="C167" s="59"/>
      <c r="D167" s="60"/>
      <c r="E167" s="24"/>
      <c r="F167" s="61"/>
      <c r="N167" s="24"/>
    </row>
    <row r="168" spans="1:14" ht="15" customHeight="1" x14ac:dyDescent="0.2">
      <c r="A168" s="58"/>
      <c r="B168" s="130"/>
      <c r="C168" s="59"/>
      <c r="D168" s="60"/>
      <c r="E168" s="24"/>
      <c r="F168" s="61"/>
      <c r="N168" s="24"/>
    </row>
    <row r="169" spans="1:14" ht="15" customHeight="1" x14ac:dyDescent="0.2">
      <c r="A169" s="58"/>
      <c r="B169" s="130"/>
      <c r="C169" s="59"/>
      <c r="D169" s="60"/>
      <c r="E169" s="24"/>
      <c r="F169" s="61"/>
      <c r="N169" s="24"/>
    </row>
    <row r="170" spans="1:14" ht="15" customHeight="1" x14ac:dyDescent="0.2">
      <c r="A170" s="58"/>
      <c r="B170" s="130"/>
      <c r="C170" s="59"/>
      <c r="D170" s="60"/>
      <c r="E170" s="24"/>
      <c r="F170" s="61"/>
      <c r="N170" s="24"/>
    </row>
    <row r="171" spans="1:14" ht="15" customHeight="1" x14ac:dyDescent="0.2">
      <c r="A171" s="94"/>
      <c r="B171" s="131"/>
      <c r="C171" s="25" t="s">
        <v>7</v>
      </c>
      <c r="D171" s="25">
        <v>2</v>
      </c>
      <c r="E171" s="26"/>
      <c r="F171" s="27"/>
      <c r="N171" s="11"/>
    </row>
    <row r="172" spans="1:14" ht="15" customHeight="1" x14ac:dyDescent="0.2">
      <c r="A172" s="55">
        <v>17</v>
      </c>
      <c r="B172" s="129" t="s">
        <v>23</v>
      </c>
      <c r="C172" s="56"/>
      <c r="D172" s="57"/>
      <c r="E172" s="29"/>
      <c r="F172" s="30"/>
      <c r="N172" s="24"/>
    </row>
    <row r="173" spans="1:14" ht="15" customHeight="1" x14ac:dyDescent="0.2">
      <c r="A173" s="58"/>
      <c r="B173" s="130"/>
      <c r="C173" s="59"/>
      <c r="D173" s="60"/>
      <c r="E173" s="24"/>
      <c r="F173" s="61"/>
      <c r="N173" s="24"/>
    </row>
    <row r="174" spans="1:14" ht="15" customHeight="1" x14ac:dyDescent="0.2">
      <c r="A174" s="58"/>
      <c r="B174" s="130"/>
      <c r="C174" s="59"/>
      <c r="D174" s="60"/>
      <c r="E174" s="24"/>
      <c r="F174" s="61"/>
      <c r="N174" s="24"/>
    </row>
    <row r="175" spans="1:14" ht="15" customHeight="1" x14ac:dyDescent="0.2">
      <c r="A175" s="94"/>
      <c r="B175" s="131"/>
      <c r="C175" s="25" t="s">
        <v>8</v>
      </c>
      <c r="D175" s="25">
        <v>115</v>
      </c>
      <c r="E175" s="26"/>
      <c r="F175" s="27"/>
      <c r="N175" s="11"/>
    </row>
    <row r="176" spans="1:14" ht="15" customHeight="1" x14ac:dyDescent="0.2">
      <c r="A176" s="55">
        <v>18</v>
      </c>
      <c r="B176" s="129" t="s">
        <v>24</v>
      </c>
      <c r="C176" s="56"/>
      <c r="D176" s="57"/>
      <c r="E176" s="29"/>
      <c r="F176" s="30"/>
      <c r="N176" s="24"/>
    </row>
    <row r="177" spans="1:14" ht="15" customHeight="1" x14ac:dyDescent="0.2">
      <c r="A177" s="58"/>
      <c r="B177" s="130"/>
      <c r="C177" s="59"/>
      <c r="D177" s="60"/>
      <c r="E177" s="24"/>
      <c r="F177" s="61"/>
      <c r="N177" s="24"/>
    </row>
    <row r="178" spans="1:14" ht="15" customHeight="1" x14ac:dyDescent="0.2">
      <c r="A178" s="58"/>
      <c r="B178" s="130"/>
      <c r="C178" s="59"/>
      <c r="D178" s="60"/>
      <c r="E178" s="24"/>
      <c r="F178" s="61"/>
      <c r="N178" s="24"/>
    </row>
    <row r="179" spans="1:14" ht="15" customHeight="1" x14ac:dyDescent="0.2">
      <c r="A179" s="94"/>
      <c r="B179" s="131"/>
      <c r="C179" s="25" t="s">
        <v>7</v>
      </c>
      <c r="D179" s="25">
        <v>12</v>
      </c>
      <c r="E179" s="26"/>
      <c r="F179" s="27"/>
      <c r="N179" s="11"/>
    </row>
    <row r="180" spans="1:14" ht="15" customHeight="1" x14ac:dyDescent="0.2">
      <c r="A180" s="55">
        <v>19</v>
      </c>
      <c r="B180" s="129" t="s">
        <v>26</v>
      </c>
      <c r="C180" s="56"/>
      <c r="D180" s="57"/>
      <c r="E180" s="29"/>
      <c r="F180" s="30"/>
      <c r="N180" s="24"/>
    </row>
    <row r="181" spans="1:14" ht="15" customHeight="1" x14ac:dyDescent="0.2">
      <c r="A181" s="58"/>
      <c r="B181" s="130"/>
      <c r="C181" s="59"/>
      <c r="D181" s="60"/>
      <c r="E181" s="24"/>
      <c r="F181" s="61"/>
      <c r="N181" s="24"/>
    </row>
    <row r="182" spans="1:14" ht="15" customHeight="1" x14ac:dyDescent="0.2">
      <c r="A182" s="58"/>
      <c r="B182" s="130"/>
      <c r="C182" s="59"/>
      <c r="D182" s="60"/>
      <c r="E182" s="24"/>
      <c r="F182" s="61"/>
      <c r="N182" s="24"/>
    </row>
    <row r="183" spans="1:14" ht="15" customHeight="1" x14ac:dyDescent="0.2">
      <c r="A183" s="58"/>
      <c r="B183" s="130"/>
      <c r="C183" s="59"/>
      <c r="D183" s="60"/>
      <c r="E183" s="24"/>
      <c r="F183" s="61"/>
      <c r="N183" s="24"/>
    </row>
    <row r="184" spans="1:14" ht="15" customHeight="1" x14ac:dyDescent="0.2">
      <c r="A184" s="58"/>
      <c r="B184" s="130"/>
      <c r="C184" s="59"/>
      <c r="D184" s="60"/>
      <c r="E184" s="24"/>
      <c r="F184" s="61"/>
      <c r="N184" s="24"/>
    </row>
    <row r="185" spans="1:14" ht="15" customHeight="1" x14ac:dyDescent="0.2">
      <c r="A185" s="58"/>
      <c r="B185" s="130"/>
      <c r="C185" s="59"/>
      <c r="D185" s="60"/>
      <c r="E185" s="24"/>
      <c r="F185" s="61"/>
      <c r="N185" s="24"/>
    </row>
    <row r="186" spans="1:14" ht="15" customHeight="1" x14ac:dyDescent="0.2">
      <c r="A186" s="58"/>
      <c r="B186" s="130"/>
      <c r="C186" s="59"/>
      <c r="D186" s="60"/>
      <c r="E186" s="24"/>
      <c r="F186" s="61"/>
      <c r="N186" s="24"/>
    </row>
    <row r="187" spans="1:14" ht="15" customHeight="1" x14ac:dyDescent="0.2">
      <c r="A187" s="94"/>
      <c r="B187" s="131"/>
      <c r="C187" s="25" t="s">
        <v>7</v>
      </c>
      <c r="D187" s="25">
        <v>1</v>
      </c>
      <c r="E187" s="26"/>
      <c r="F187" s="27"/>
      <c r="N187" s="11"/>
    </row>
    <row r="188" spans="1:14" x14ac:dyDescent="0.2">
      <c r="A188" s="49"/>
      <c r="B188" s="34" t="s">
        <v>31</v>
      </c>
      <c r="C188" s="35"/>
      <c r="D188" s="35"/>
      <c r="E188" s="53"/>
      <c r="F188" s="54"/>
    </row>
    <row r="189" spans="1:14" customFormat="1" ht="15" x14ac:dyDescent="0.25">
      <c r="A189" s="103">
        <v>20</v>
      </c>
      <c r="B189" s="48" t="s">
        <v>32</v>
      </c>
      <c r="C189" s="40"/>
      <c r="D189" s="40"/>
      <c r="E189" s="42"/>
      <c r="F189" s="47"/>
    </row>
    <row r="190" spans="1:14" customFormat="1" ht="15" x14ac:dyDescent="0.25">
      <c r="A190" s="46"/>
      <c r="B190" s="48" t="s">
        <v>33</v>
      </c>
      <c r="C190" s="40" t="s">
        <v>7</v>
      </c>
      <c r="D190" s="40">
        <v>1</v>
      </c>
      <c r="E190" s="42"/>
      <c r="F190" s="47"/>
    </row>
    <row r="191" spans="1:14" customFormat="1" ht="15" x14ac:dyDescent="0.25">
      <c r="A191" s="46"/>
      <c r="B191" s="48" t="s">
        <v>27</v>
      </c>
      <c r="C191" s="40" t="s">
        <v>7</v>
      </c>
      <c r="D191" s="40">
        <v>1</v>
      </c>
      <c r="E191" s="42"/>
      <c r="F191" s="47"/>
    </row>
    <row r="192" spans="1:14" customFormat="1" ht="15" x14ac:dyDescent="0.25">
      <c r="A192" s="46"/>
      <c r="B192" s="48" t="s">
        <v>28</v>
      </c>
      <c r="C192" s="40" t="s">
        <v>7</v>
      </c>
      <c r="D192" s="40">
        <v>1</v>
      </c>
      <c r="E192" s="42"/>
      <c r="F192" s="47"/>
    </row>
    <row r="193" spans="1:6" customFormat="1" ht="15" x14ac:dyDescent="0.25">
      <c r="A193" s="46"/>
      <c r="B193" s="48" t="s">
        <v>29</v>
      </c>
      <c r="C193" s="40" t="s">
        <v>7</v>
      </c>
      <c r="D193" s="40">
        <v>1</v>
      </c>
      <c r="E193" s="42"/>
      <c r="F193" s="47"/>
    </row>
    <row r="194" spans="1:6" customFormat="1" ht="15" x14ac:dyDescent="0.25">
      <c r="A194" s="104"/>
      <c r="B194" s="62" t="s">
        <v>34</v>
      </c>
      <c r="C194" s="63" t="s">
        <v>30</v>
      </c>
      <c r="D194" s="63">
        <v>1</v>
      </c>
      <c r="E194" s="64"/>
      <c r="F194" s="105"/>
    </row>
    <row r="195" spans="1:6" x14ac:dyDescent="0.2">
      <c r="A195" s="49"/>
      <c r="B195" s="34" t="s">
        <v>35</v>
      </c>
      <c r="C195" s="35"/>
      <c r="D195" s="35"/>
      <c r="E195" s="53"/>
      <c r="F195" s="54"/>
    </row>
    <row r="196" spans="1:6" customFormat="1" ht="24" x14ac:dyDescent="0.25">
      <c r="A196" s="103">
        <v>21</v>
      </c>
      <c r="B196" s="48" t="s">
        <v>36</v>
      </c>
      <c r="C196" s="40"/>
      <c r="D196" s="40"/>
      <c r="E196" s="42"/>
      <c r="F196" s="47"/>
    </row>
    <row r="197" spans="1:6" customFormat="1" ht="15" x14ac:dyDescent="0.25">
      <c r="A197" s="104"/>
      <c r="B197" s="62" t="s">
        <v>37</v>
      </c>
      <c r="C197" s="63" t="s">
        <v>30</v>
      </c>
      <c r="D197" s="63">
        <v>1</v>
      </c>
      <c r="E197" s="64"/>
      <c r="F197" s="105"/>
    </row>
    <row r="198" spans="1:6" customFormat="1" ht="24" x14ac:dyDescent="0.25">
      <c r="A198" s="103">
        <v>22</v>
      </c>
      <c r="B198" s="48" t="s">
        <v>38</v>
      </c>
      <c r="C198" s="40"/>
      <c r="D198" s="40"/>
      <c r="E198" s="42"/>
      <c r="F198" s="47"/>
    </row>
    <row r="199" spans="1:6" customFormat="1" ht="15" x14ac:dyDescent="0.25">
      <c r="A199" s="104"/>
      <c r="B199" s="62" t="s">
        <v>39</v>
      </c>
      <c r="C199" s="63" t="s">
        <v>30</v>
      </c>
      <c r="D199" s="63">
        <v>1</v>
      </c>
      <c r="E199" s="64"/>
      <c r="F199" s="105"/>
    </row>
    <row r="200" spans="1:6" x14ac:dyDescent="0.2">
      <c r="A200" s="49"/>
      <c r="B200" s="34" t="s">
        <v>40</v>
      </c>
      <c r="C200" s="35"/>
      <c r="D200" s="35"/>
      <c r="E200" s="53"/>
      <c r="F200" s="54"/>
    </row>
    <row r="201" spans="1:6" customFormat="1" ht="24" x14ac:dyDescent="0.25">
      <c r="A201" s="103">
        <v>23</v>
      </c>
      <c r="B201" s="48" t="s">
        <v>41</v>
      </c>
      <c r="C201" s="40"/>
      <c r="D201" s="40"/>
      <c r="E201" s="42"/>
      <c r="F201" s="47"/>
    </row>
    <row r="202" spans="1:6" customFormat="1" ht="15" x14ac:dyDescent="0.25">
      <c r="A202" s="104"/>
      <c r="B202" s="62" t="s">
        <v>42</v>
      </c>
      <c r="C202" s="63" t="s">
        <v>30</v>
      </c>
      <c r="D202" s="63">
        <v>1</v>
      </c>
      <c r="E202" s="64"/>
      <c r="F202" s="105"/>
    </row>
    <row r="203" spans="1:6" x14ac:dyDescent="0.2">
      <c r="A203" s="49"/>
      <c r="B203" s="34" t="s">
        <v>46</v>
      </c>
      <c r="C203" s="35"/>
      <c r="D203" s="35"/>
      <c r="E203" s="53"/>
      <c r="F203" s="54"/>
    </row>
    <row r="204" spans="1:6" customFormat="1" ht="24" x14ac:dyDescent="0.25">
      <c r="A204" s="46">
        <v>24</v>
      </c>
      <c r="B204" s="48" t="s">
        <v>47</v>
      </c>
      <c r="C204" s="40"/>
      <c r="D204" s="40"/>
      <c r="E204" s="65"/>
      <c r="F204" s="47"/>
    </row>
    <row r="205" spans="1:6" customFormat="1" ht="15" x14ac:dyDescent="0.25">
      <c r="A205" s="104"/>
      <c r="B205" s="67"/>
      <c r="C205" s="63" t="s">
        <v>7</v>
      </c>
      <c r="D205" s="63">
        <v>50</v>
      </c>
      <c r="E205" s="64"/>
      <c r="F205" s="105"/>
    </row>
    <row r="206" spans="1:6" customFormat="1" ht="24" x14ac:dyDescent="0.25">
      <c r="A206" s="103">
        <v>25</v>
      </c>
      <c r="B206" s="68" t="s">
        <v>48</v>
      </c>
      <c r="C206" s="69"/>
      <c r="D206" s="69"/>
      <c r="E206" s="81"/>
      <c r="F206" s="106"/>
    </row>
    <row r="207" spans="1:6" customFormat="1" ht="15" x14ac:dyDescent="0.25">
      <c r="A207" s="104"/>
      <c r="B207" s="67"/>
      <c r="C207" s="63" t="s">
        <v>7</v>
      </c>
      <c r="D207" s="63">
        <v>20</v>
      </c>
      <c r="E207" s="64"/>
      <c r="F207" s="105"/>
    </row>
    <row r="208" spans="1:6" customFormat="1" ht="15" x14ac:dyDescent="0.25">
      <c r="A208" s="103">
        <v>26</v>
      </c>
      <c r="B208" s="68" t="s">
        <v>49</v>
      </c>
      <c r="C208" s="69"/>
      <c r="D208" s="69"/>
      <c r="E208" s="81"/>
      <c r="F208" s="106"/>
    </row>
    <row r="209" spans="1:6" customFormat="1" ht="15" x14ac:dyDescent="0.25">
      <c r="A209" s="46"/>
      <c r="B209" s="48"/>
      <c r="C209" s="40" t="s">
        <v>7</v>
      </c>
      <c r="D209" s="40">
        <v>25</v>
      </c>
      <c r="E209" s="65"/>
      <c r="F209" s="47"/>
    </row>
    <row r="210" spans="1:6" x14ac:dyDescent="0.2">
      <c r="A210" s="49"/>
      <c r="B210" s="34" t="s">
        <v>54</v>
      </c>
      <c r="C210" s="35"/>
      <c r="D210" s="35"/>
      <c r="E210" s="53"/>
      <c r="F210" s="54"/>
    </row>
    <row r="211" spans="1:6" customFormat="1" ht="60" x14ac:dyDescent="0.25">
      <c r="A211" s="46">
        <v>27</v>
      </c>
      <c r="B211" s="48" t="s">
        <v>57</v>
      </c>
      <c r="C211" s="40"/>
      <c r="D211" s="40"/>
      <c r="E211" s="65"/>
      <c r="F211" s="47"/>
    </row>
    <row r="212" spans="1:6" customFormat="1" ht="15" x14ac:dyDescent="0.25">
      <c r="A212" s="46"/>
      <c r="B212" s="48" t="s">
        <v>50</v>
      </c>
      <c r="C212" s="40" t="s">
        <v>6</v>
      </c>
      <c r="D212" s="40">
        <v>120</v>
      </c>
      <c r="E212" s="65"/>
      <c r="F212" s="47"/>
    </row>
    <row r="213" spans="1:6" customFormat="1" ht="15" x14ac:dyDescent="0.25">
      <c r="A213" s="46"/>
      <c r="B213" s="48" t="s">
        <v>51</v>
      </c>
      <c r="C213" s="40" t="s">
        <v>6</v>
      </c>
      <c r="D213" s="40">
        <v>30</v>
      </c>
      <c r="E213" s="65"/>
      <c r="F213" s="47"/>
    </row>
    <row r="214" spans="1:6" customFormat="1" ht="15" x14ac:dyDescent="0.25">
      <c r="A214" s="46"/>
      <c r="B214" s="48" t="s">
        <v>52</v>
      </c>
      <c r="C214" s="40" t="s">
        <v>6</v>
      </c>
      <c r="D214" s="40">
        <v>10</v>
      </c>
      <c r="E214" s="65"/>
      <c r="F214" s="47"/>
    </row>
    <row r="215" spans="1:6" customFormat="1" ht="15" x14ac:dyDescent="0.25">
      <c r="A215" s="104"/>
      <c r="B215" s="67" t="s">
        <v>53</v>
      </c>
      <c r="C215" s="63" t="s">
        <v>6</v>
      </c>
      <c r="D215" s="63">
        <v>10</v>
      </c>
      <c r="E215" s="64"/>
      <c r="F215" s="105"/>
    </row>
    <row r="216" spans="1:6" customFormat="1" ht="60" x14ac:dyDescent="0.25">
      <c r="A216" s="103">
        <v>28</v>
      </c>
      <c r="B216" s="68" t="s">
        <v>55</v>
      </c>
      <c r="C216" s="69"/>
      <c r="D216" s="69"/>
      <c r="E216" s="81"/>
      <c r="F216" s="106"/>
    </row>
    <row r="217" spans="1:6" customFormat="1" ht="15" x14ac:dyDescent="0.25">
      <c r="A217" s="46"/>
      <c r="B217" s="48" t="s">
        <v>50</v>
      </c>
      <c r="C217" s="40" t="s">
        <v>6</v>
      </c>
      <c r="D217" s="40">
        <v>100</v>
      </c>
      <c r="E217" s="65"/>
      <c r="F217" s="47"/>
    </row>
    <row r="218" spans="1:6" customFormat="1" ht="15" x14ac:dyDescent="0.25">
      <c r="A218" s="46"/>
      <c r="B218" s="48" t="s">
        <v>51</v>
      </c>
      <c r="C218" s="40" t="s">
        <v>6</v>
      </c>
      <c r="D218" s="40">
        <v>30</v>
      </c>
      <c r="E218" s="65"/>
      <c r="F218" s="47"/>
    </row>
    <row r="219" spans="1:6" customFormat="1" ht="15" x14ac:dyDescent="0.25">
      <c r="A219" s="46"/>
      <c r="B219" s="48" t="s">
        <v>52</v>
      </c>
      <c r="C219" s="40" t="s">
        <v>6</v>
      </c>
      <c r="D219" s="40">
        <v>10</v>
      </c>
      <c r="E219" s="65"/>
      <c r="F219" s="47"/>
    </row>
    <row r="220" spans="1:6" customFormat="1" ht="15" x14ac:dyDescent="0.25">
      <c r="A220" s="46"/>
      <c r="B220" s="48" t="s">
        <v>53</v>
      </c>
      <c r="C220" s="40" t="s">
        <v>6</v>
      </c>
      <c r="D220" s="40">
        <v>10</v>
      </c>
      <c r="E220" s="65"/>
      <c r="F220" s="47"/>
    </row>
    <row r="221" spans="1:6" x14ac:dyDescent="0.2">
      <c r="A221" s="49"/>
      <c r="B221" s="34" t="s">
        <v>43</v>
      </c>
      <c r="C221" s="35"/>
      <c r="D221" s="35"/>
      <c r="E221" s="53"/>
      <c r="F221" s="54"/>
    </row>
    <row r="222" spans="1:6" customFormat="1" ht="48" x14ac:dyDescent="0.25">
      <c r="A222" s="107"/>
      <c r="B222" s="90" t="s">
        <v>56</v>
      </c>
      <c r="C222" s="91"/>
      <c r="D222" s="91"/>
      <c r="E222" s="92"/>
      <c r="F222" s="108"/>
    </row>
    <row r="223" spans="1:6" customFormat="1" ht="13.5" customHeight="1" x14ac:dyDescent="0.25">
      <c r="A223" s="109">
        <v>29</v>
      </c>
      <c r="B223" s="90" t="s">
        <v>105</v>
      </c>
      <c r="C223" s="91" t="s">
        <v>6</v>
      </c>
      <c r="D223" s="91">
        <v>65</v>
      </c>
      <c r="E223" s="93"/>
      <c r="F223" s="110"/>
    </row>
    <row r="224" spans="1:6" customFormat="1" ht="13.5" customHeight="1" x14ac:dyDescent="0.25">
      <c r="A224" s="109">
        <v>30</v>
      </c>
      <c r="B224" s="90" t="s">
        <v>58</v>
      </c>
      <c r="C224" s="91" t="s">
        <v>6</v>
      </c>
      <c r="D224" s="91">
        <v>30</v>
      </c>
      <c r="E224" s="93"/>
      <c r="F224" s="110"/>
    </row>
    <row r="225" spans="1:6" customFormat="1" ht="13.5" customHeight="1" x14ac:dyDescent="0.25">
      <c r="A225" s="109">
        <v>31</v>
      </c>
      <c r="B225" s="90" t="s">
        <v>59</v>
      </c>
      <c r="C225" s="91" t="s">
        <v>6</v>
      </c>
      <c r="D225" s="91">
        <v>85</v>
      </c>
      <c r="E225" s="93"/>
      <c r="F225" s="110"/>
    </row>
    <row r="226" spans="1:6" customFormat="1" ht="13.5" customHeight="1" x14ac:dyDescent="0.25">
      <c r="A226" s="109" t="s">
        <v>109</v>
      </c>
      <c r="B226" s="90" t="s">
        <v>110</v>
      </c>
      <c r="C226" s="91" t="s">
        <v>6</v>
      </c>
      <c r="D226" s="91">
        <v>185</v>
      </c>
      <c r="E226" s="93"/>
      <c r="F226" s="110"/>
    </row>
    <row r="227" spans="1:6" customFormat="1" ht="13.5" customHeight="1" x14ac:dyDescent="0.25">
      <c r="A227" s="109">
        <v>32</v>
      </c>
      <c r="B227" s="90" t="s">
        <v>60</v>
      </c>
      <c r="C227" s="91" t="s">
        <v>6</v>
      </c>
      <c r="D227" s="91">
        <v>75</v>
      </c>
      <c r="E227" s="93"/>
      <c r="F227" s="110"/>
    </row>
    <row r="228" spans="1:6" customFormat="1" ht="13.5" customHeight="1" x14ac:dyDescent="0.25">
      <c r="A228" s="109">
        <v>33</v>
      </c>
      <c r="B228" s="90" t="s">
        <v>106</v>
      </c>
      <c r="C228" s="91" t="s">
        <v>6</v>
      </c>
      <c r="D228" s="91">
        <v>15</v>
      </c>
      <c r="E228" s="93"/>
      <c r="F228" s="110"/>
    </row>
    <row r="229" spans="1:6" customFormat="1" ht="13.5" customHeight="1" x14ac:dyDescent="0.25">
      <c r="A229" s="109">
        <v>34</v>
      </c>
      <c r="B229" s="90" t="s">
        <v>61</v>
      </c>
      <c r="C229" s="91" t="s">
        <v>6</v>
      </c>
      <c r="D229" s="91">
        <v>15</v>
      </c>
      <c r="E229" s="93"/>
      <c r="F229" s="110"/>
    </row>
    <row r="230" spans="1:6" x14ac:dyDescent="0.2">
      <c r="A230" s="49"/>
      <c r="B230" s="34" t="s">
        <v>45</v>
      </c>
      <c r="C230" s="35"/>
      <c r="D230" s="35"/>
      <c r="E230" s="53"/>
      <c r="F230" s="54"/>
    </row>
    <row r="231" spans="1:6" customFormat="1" ht="120" x14ac:dyDescent="0.25">
      <c r="A231" s="46">
        <v>35</v>
      </c>
      <c r="B231" s="48" t="s">
        <v>44</v>
      </c>
      <c r="C231" s="40"/>
      <c r="D231" s="40"/>
      <c r="E231" s="65"/>
      <c r="F231" s="47"/>
    </row>
    <row r="232" spans="1:6" customFormat="1" ht="15" x14ac:dyDescent="0.25">
      <c r="A232" s="46"/>
      <c r="B232" s="48"/>
      <c r="C232" s="40" t="s">
        <v>7</v>
      </c>
      <c r="D232" s="40">
        <v>5</v>
      </c>
      <c r="E232" s="65"/>
      <c r="F232" s="47"/>
    </row>
    <row r="233" spans="1:6" x14ac:dyDescent="0.2">
      <c r="A233" s="49"/>
      <c r="B233" s="34" t="s">
        <v>62</v>
      </c>
      <c r="C233" s="35"/>
      <c r="D233" s="35"/>
      <c r="E233" s="53"/>
      <c r="F233" s="54"/>
    </row>
    <row r="234" spans="1:6" s="66" customFormat="1" ht="36" x14ac:dyDescent="0.2">
      <c r="A234" s="103">
        <v>36</v>
      </c>
      <c r="B234" s="48" t="s">
        <v>63</v>
      </c>
      <c r="C234" s="40"/>
      <c r="D234" s="40"/>
      <c r="E234" s="42"/>
      <c r="F234" s="47"/>
    </row>
    <row r="235" spans="1:6" s="66" customFormat="1" x14ac:dyDescent="0.2">
      <c r="A235" s="46"/>
      <c r="B235" s="67"/>
      <c r="C235" s="63" t="s">
        <v>7</v>
      </c>
      <c r="D235" s="63">
        <v>1</v>
      </c>
      <c r="E235" s="64"/>
      <c r="F235" s="105"/>
    </row>
    <row r="236" spans="1:6" s="66" customFormat="1" ht="24" x14ac:dyDescent="0.2">
      <c r="A236" s="103">
        <v>37</v>
      </c>
      <c r="B236" s="68" t="s">
        <v>64</v>
      </c>
      <c r="C236" s="69"/>
      <c r="D236" s="69"/>
      <c r="E236" s="70"/>
      <c r="F236" s="106"/>
    </row>
    <row r="237" spans="1:6" s="66" customFormat="1" x14ac:dyDescent="0.2">
      <c r="A237" s="104"/>
      <c r="B237" s="67"/>
      <c r="C237" s="63" t="s">
        <v>7</v>
      </c>
      <c r="D237" s="63">
        <v>1</v>
      </c>
      <c r="E237" s="64"/>
      <c r="F237" s="105"/>
    </row>
    <row r="238" spans="1:6" s="66" customFormat="1" ht="24" x14ac:dyDescent="0.2">
      <c r="A238" s="103">
        <v>38</v>
      </c>
      <c r="B238" s="68" t="s">
        <v>65</v>
      </c>
      <c r="C238" s="69"/>
      <c r="D238" s="69"/>
      <c r="E238" s="70"/>
      <c r="F238" s="106"/>
    </row>
    <row r="239" spans="1:6" s="66" customFormat="1" x14ac:dyDescent="0.2">
      <c r="A239" s="104"/>
      <c r="B239" s="67"/>
      <c r="C239" s="63" t="s">
        <v>8</v>
      </c>
      <c r="D239" s="63">
        <v>25</v>
      </c>
      <c r="E239" s="64"/>
      <c r="F239" s="105"/>
    </row>
    <row r="240" spans="1:6" s="66" customFormat="1" ht="48" x14ac:dyDescent="0.2">
      <c r="A240" s="103">
        <v>39</v>
      </c>
      <c r="B240" s="68" t="s">
        <v>66</v>
      </c>
      <c r="C240" s="69"/>
      <c r="D240" s="69"/>
      <c r="E240" s="70"/>
      <c r="F240" s="106"/>
    </row>
    <row r="241" spans="1:6" s="66" customFormat="1" x14ac:dyDescent="0.2">
      <c r="A241" s="104"/>
      <c r="B241" s="67"/>
      <c r="C241" s="63" t="s">
        <v>8</v>
      </c>
      <c r="D241" s="63">
        <v>35</v>
      </c>
      <c r="E241" s="64"/>
      <c r="F241" s="105"/>
    </row>
    <row r="242" spans="1:6" s="66" customFormat="1" ht="24" x14ac:dyDescent="0.2">
      <c r="A242" s="103">
        <v>40</v>
      </c>
      <c r="B242" s="68" t="s">
        <v>67</v>
      </c>
      <c r="C242" s="69"/>
      <c r="D242" s="69"/>
      <c r="E242" s="70"/>
      <c r="F242" s="106"/>
    </row>
    <row r="243" spans="1:6" s="66" customFormat="1" x14ac:dyDescent="0.2">
      <c r="A243" s="104"/>
      <c r="B243" s="67"/>
      <c r="C243" s="63" t="s">
        <v>7</v>
      </c>
      <c r="D243" s="63">
        <v>3</v>
      </c>
      <c r="E243" s="64"/>
      <c r="F243" s="105"/>
    </row>
    <row r="244" spans="1:6" s="66" customFormat="1" ht="24" x14ac:dyDescent="0.2">
      <c r="A244" s="111">
        <v>41</v>
      </c>
      <c r="B244" s="68" t="s">
        <v>68</v>
      </c>
      <c r="C244" s="69"/>
      <c r="D244" s="69"/>
      <c r="E244" s="71"/>
      <c r="F244" s="106"/>
    </row>
    <row r="245" spans="1:6" s="66" customFormat="1" x14ac:dyDescent="0.2">
      <c r="A245" s="112"/>
      <c r="B245" s="72"/>
      <c r="C245" s="73" t="s">
        <v>69</v>
      </c>
      <c r="D245" s="73">
        <v>1</v>
      </c>
      <c r="E245" s="64"/>
      <c r="F245" s="105"/>
    </row>
    <row r="246" spans="1:6" x14ac:dyDescent="0.2">
      <c r="A246" s="49"/>
      <c r="B246" s="34" t="s">
        <v>70</v>
      </c>
      <c r="C246" s="35"/>
      <c r="D246" s="35"/>
      <c r="E246" s="53"/>
      <c r="F246" s="54"/>
    </row>
    <row r="247" spans="1:6" s="41" customFormat="1" x14ac:dyDescent="0.2">
      <c r="A247" s="113"/>
      <c r="B247" s="74" t="s">
        <v>71</v>
      </c>
      <c r="C247" s="75"/>
      <c r="D247" s="76"/>
      <c r="E247" s="75"/>
      <c r="F247" s="114"/>
    </row>
    <row r="248" spans="1:6" s="41" customFormat="1" ht="48" x14ac:dyDescent="0.2">
      <c r="A248" s="103">
        <v>42</v>
      </c>
      <c r="B248" s="68" t="s">
        <v>72</v>
      </c>
      <c r="C248" s="69"/>
      <c r="D248" s="69"/>
      <c r="E248" s="70"/>
      <c r="F248" s="106" t="str">
        <f t="shared" ref="F248:F260" si="0">IF(E248="","",E248*D248)</f>
        <v/>
      </c>
    </row>
    <row r="249" spans="1:6" s="41" customFormat="1" x14ac:dyDescent="0.2">
      <c r="A249" s="104"/>
      <c r="B249" s="67"/>
      <c r="C249" s="63" t="s">
        <v>8</v>
      </c>
      <c r="D249" s="63">
        <v>90</v>
      </c>
      <c r="E249" s="64"/>
      <c r="F249" s="105"/>
    </row>
    <row r="250" spans="1:6" s="41" customFormat="1" ht="24" x14ac:dyDescent="0.2">
      <c r="A250" s="103">
        <v>43</v>
      </c>
      <c r="B250" s="68" t="s">
        <v>73</v>
      </c>
      <c r="C250" s="69"/>
      <c r="D250" s="69"/>
      <c r="E250" s="70"/>
      <c r="F250" s="106"/>
    </row>
    <row r="251" spans="1:6" s="41" customFormat="1" x14ac:dyDescent="0.2">
      <c r="A251" s="104"/>
      <c r="B251" s="67"/>
      <c r="C251" s="63" t="s">
        <v>7</v>
      </c>
      <c r="D251" s="63">
        <v>30</v>
      </c>
      <c r="E251" s="64"/>
      <c r="F251" s="105"/>
    </row>
    <row r="252" spans="1:6" s="41" customFormat="1" x14ac:dyDescent="0.2">
      <c r="A252" s="113"/>
      <c r="B252" s="74" t="s">
        <v>74</v>
      </c>
      <c r="C252" s="75"/>
      <c r="D252" s="76"/>
      <c r="E252" s="75"/>
      <c r="F252" s="114"/>
    </row>
    <row r="253" spans="1:6" s="41" customFormat="1" ht="36" x14ac:dyDescent="0.2">
      <c r="A253" s="103">
        <v>44</v>
      </c>
      <c r="B253" s="68" t="s">
        <v>75</v>
      </c>
      <c r="C253" s="69"/>
      <c r="D253" s="69"/>
      <c r="E253" s="70"/>
      <c r="F253" s="106"/>
    </row>
    <row r="254" spans="1:6" s="41" customFormat="1" x14ac:dyDescent="0.2">
      <c r="A254" s="104"/>
      <c r="B254" s="67"/>
      <c r="C254" s="63" t="s">
        <v>8</v>
      </c>
      <c r="D254" s="63">
        <v>20</v>
      </c>
      <c r="E254" s="64"/>
      <c r="F254" s="105"/>
    </row>
    <row r="255" spans="1:6" s="41" customFormat="1" ht="24" x14ac:dyDescent="0.2">
      <c r="A255" s="103">
        <v>45</v>
      </c>
      <c r="B255" s="68" t="s">
        <v>76</v>
      </c>
      <c r="C255" s="69"/>
      <c r="D255" s="69"/>
      <c r="E255" s="70"/>
      <c r="F255" s="106"/>
    </row>
    <row r="256" spans="1:6" s="41" customFormat="1" x14ac:dyDescent="0.2">
      <c r="A256" s="104"/>
      <c r="B256" s="67"/>
      <c r="C256" s="63" t="s">
        <v>7</v>
      </c>
      <c r="D256" s="63">
        <v>2</v>
      </c>
      <c r="E256" s="64"/>
      <c r="F256" s="105"/>
    </row>
    <row r="257" spans="1:14" s="41" customFormat="1" ht="36" x14ac:dyDescent="0.2">
      <c r="A257" s="103">
        <v>46</v>
      </c>
      <c r="B257" s="68" t="s">
        <v>77</v>
      </c>
      <c r="C257" s="69"/>
      <c r="D257" s="69"/>
      <c r="E257" s="70"/>
      <c r="F257" s="106"/>
    </row>
    <row r="258" spans="1:14" s="41" customFormat="1" x14ac:dyDescent="0.2">
      <c r="A258" s="104"/>
      <c r="B258" s="67"/>
      <c r="C258" s="63" t="s">
        <v>8</v>
      </c>
      <c r="D258" s="63">
        <v>10</v>
      </c>
      <c r="E258" s="64"/>
      <c r="F258" s="105"/>
    </row>
    <row r="259" spans="1:14" s="41" customFormat="1" x14ac:dyDescent="0.2">
      <c r="A259" s="113"/>
      <c r="B259" s="74" t="s">
        <v>78</v>
      </c>
      <c r="C259" s="75"/>
      <c r="D259" s="76"/>
      <c r="E259" s="75"/>
      <c r="F259" s="114"/>
    </row>
    <row r="260" spans="1:14" s="41" customFormat="1" ht="108" x14ac:dyDescent="0.2">
      <c r="A260" s="103">
        <v>47</v>
      </c>
      <c r="B260" s="48" t="s">
        <v>79</v>
      </c>
      <c r="C260" s="40"/>
      <c r="D260" s="40"/>
      <c r="E260" s="42"/>
      <c r="F260" s="47" t="str">
        <f t="shared" si="0"/>
        <v/>
      </c>
    </row>
    <row r="261" spans="1:14" s="41" customFormat="1" ht="84" x14ac:dyDescent="0.2">
      <c r="A261" s="46"/>
      <c r="B261" s="48" t="s">
        <v>80</v>
      </c>
      <c r="C261" s="40"/>
      <c r="D261" s="40"/>
      <c r="E261" s="65"/>
      <c r="F261" s="47"/>
    </row>
    <row r="262" spans="1:14" s="41" customFormat="1" x14ac:dyDescent="0.2">
      <c r="A262" s="104"/>
      <c r="B262" s="67"/>
      <c r="C262" s="63" t="s">
        <v>7</v>
      </c>
      <c r="D262" s="63">
        <v>1</v>
      </c>
      <c r="E262" s="64"/>
      <c r="F262" s="105"/>
    </row>
    <row r="263" spans="1:14" s="41" customFormat="1" ht="24" x14ac:dyDescent="0.2">
      <c r="A263" s="111">
        <v>48</v>
      </c>
      <c r="B263" s="68" t="s">
        <v>81</v>
      </c>
      <c r="C263" s="69"/>
      <c r="D263" s="69"/>
      <c r="E263" s="71"/>
      <c r="F263" s="106"/>
    </row>
    <row r="264" spans="1:14" s="41" customFormat="1" x14ac:dyDescent="0.2">
      <c r="A264" s="112"/>
      <c r="B264" s="77"/>
      <c r="C264" s="73" t="s">
        <v>7</v>
      </c>
      <c r="D264" s="73">
        <v>1</v>
      </c>
      <c r="E264" s="64"/>
      <c r="F264" s="105"/>
    </row>
    <row r="265" spans="1:14" s="41" customFormat="1" ht="24" x14ac:dyDescent="0.2">
      <c r="A265" s="111">
        <v>49</v>
      </c>
      <c r="B265" s="68" t="s">
        <v>82</v>
      </c>
      <c r="C265" s="69"/>
      <c r="D265" s="69"/>
      <c r="E265" s="71"/>
      <c r="F265" s="106"/>
    </row>
    <row r="266" spans="1:14" s="41" customFormat="1" x14ac:dyDescent="0.2">
      <c r="A266" s="112"/>
      <c r="B266" s="77"/>
      <c r="C266" s="73" t="s">
        <v>7</v>
      </c>
      <c r="D266" s="73">
        <v>6</v>
      </c>
      <c r="E266" s="64"/>
      <c r="F266" s="105"/>
    </row>
    <row r="267" spans="1:14" s="41" customFormat="1" ht="48" x14ac:dyDescent="0.2">
      <c r="A267" s="111">
        <v>50</v>
      </c>
      <c r="B267" s="68" t="s">
        <v>83</v>
      </c>
      <c r="C267" s="69"/>
      <c r="D267" s="69"/>
      <c r="E267" s="71"/>
      <c r="F267" s="106"/>
    </row>
    <row r="268" spans="1:14" s="41" customFormat="1" x14ac:dyDescent="0.2">
      <c r="A268" s="112"/>
      <c r="B268" s="72"/>
      <c r="C268" s="73" t="s">
        <v>8</v>
      </c>
      <c r="D268" s="73">
        <v>5</v>
      </c>
      <c r="E268" s="64"/>
      <c r="F268" s="105"/>
    </row>
    <row r="269" spans="1:14" x14ac:dyDescent="0.2">
      <c r="A269" s="49"/>
      <c r="B269" s="34" t="s">
        <v>9</v>
      </c>
      <c r="C269" s="35"/>
      <c r="D269" s="35"/>
      <c r="E269" s="53"/>
      <c r="F269" s="54"/>
    </row>
    <row r="270" spans="1:14" x14ac:dyDescent="0.2">
      <c r="A270" s="50" t="s">
        <v>107</v>
      </c>
      <c r="B270" s="87" t="s">
        <v>12</v>
      </c>
      <c r="C270" s="25" t="s">
        <v>4</v>
      </c>
      <c r="D270" s="39">
        <v>1</v>
      </c>
      <c r="E270" s="51"/>
      <c r="F270" s="52"/>
      <c r="N270" s="24"/>
    </row>
    <row r="271" spans="1:14" ht="78.75" customHeight="1" x14ac:dyDescent="0.2">
      <c r="A271" s="50" t="s">
        <v>108</v>
      </c>
      <c r="B271" s="87" t="s">
        <v>13</v>
      </c>
      <c r="C271" s="25" t="s">
        <v>4</v>
      </c>
      <c r="D271" s="39">
        <v>1</v>
      </c>
      <c r="E271" s="51"/>
      <c r="F271" s="52"/>
      <c r="N271" s="24"/>
    </row>
    <row r="273" spans="2:14" x14ac:dyDescent="0.2">
      <c r="B273" s="17"/>
      <c r="C273" s="127" t="s">
        <v>0</v>
      </c>
      <c r="D273" s="128"/>
      <c r="E273" s="88"/>
      <c r="F273" s="89">
        <f>SUM(F11:F271)</f>
        <v>0</v>
      </c>
      <c r="N273" s="21"/>
    </row>
  </sheetData>
  <mergeCells count="10">
    <mergeCell ref="A2:F2"/>
    <mergeCell ref="A4:F4"/>
    <mergeCell ref="C273:D273"/>
    <mergeCell ref="B89:B109"/>
    <mergeCell ref="B110:B132"/>
    <mergeCell ref="B133:B155"/>
    <mergeCell ref="B156:B171"/>
    <mergeCell ref="B172:B175"/>
    <mergeCell ref="B176:B179"/>
    <mergeCell ref="B180:B187"/>
  </mergeCells>
  <pageMargins left="0.70866141732283505" right="0.70866141732283505" top="0.74803149606299202" bottom="0.74803149606299202" header="0.31496062992126" footer="0.31496062992126"/>
  <pageSetup paperSize="9"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Naslovna</vt:lpstr>
      <vt:lpstr>4</vt:lpstr>
      <vt:lpstr>'4'!Print_Area</vt:lpstr>
      <vt:lpstr>Naslovna!Print_Area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Perica Glavinic</dc:creator>
  <cp:lastModifiedBy>Korisnik</cp:lastModifiedBy>
  <cp:lastPrinted>2023-02-03T13:02:56Z</cp:lastPrinted>
  <dcterms:created xsi:type="dcterms:W3CDTF">2020-09-10T12:17:04Z</dcterms:created>
  <dcterms:modified xsi:type="dcterms:W3CDTF">2023-03-25T18:42:38Z</dcterms:modified>
</cp:coreProperties>
</file>