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SOKOLANA - MUZEJ KOSARKE - Obrazac strukture cene\"/>
    </mc:Choice>
  </mc:AlternateContent>
  <bookViews>
    <workbookView xWindow="0" yWindow="0" windowWidth="28800" windowHeight="1221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6" i="1" l="1"/>
  <c r="H137" i="1" l="1"/>
  <c r="H136" i="1"/>
  <c r="H133" i="1"/>
  <c r="H132" i="1"/>
  <c r="H131" i="1"/>
  <c r="H130" i="1"/>
  <c r="H104" i="1"/>
  <c r="H12" i="1"/>
  <c r="H11" i="1"/>
  <c r="H277" i="1"/>
  <c r="H177" i="1"/>
  <c r="H163" i="1" l="1"/>
  <c r="H162" i="1"/>
  <c r="H161" i="1"/>
  <c r="H160" i="1"/>
  <c r="H159" i="1"/>
  <c r="H158" i="1"/>
  <c r="H156" i="1"/>
  <c r="H155" i="1"/>
  <c r="H154" i="1"/>
  <c r="H153" i="1"/>
  <c r="H152" i="1"/>
  <c r="H276" i="1"/>
  <c r="H275" i="1"/>
  <c r="H274" i="1"/>
  <c r="H273" i="1"/>
  <c r="H271" i="1"/>
  <c r="H270" i="1"/>
  <c r="H269" i="1"/>
  <c r="H268" i="1"/>
  <c r="H267" i="1"/>
  <c r="H266" i="1"/>
  <c r="H264" i="1"/>
  <c r="H263" i="1"/>
  <c r="H262" i="1"/>
  <c r="H261" i="1"/>
  <c r="H257" i="1"/>
  <c r="H256" i="1"/>
  <c r="H252" i="1"/>
  <c r="H251" i="1"/>
  <c r="H250" i="1"/>
  <c r="H248" i="1"/>
  <c r="H246" i="1"/>
  <c r="H245" i="1"/>
  <c r="H242" i="1"/>
  <c r="H240" i="1"/>
  <c r="H237" i="1"/>
  <c r="H236" i="1"/>
  <c r="H235" i="1"/>
  <c r="H234" i="1"/>
  <c r="H233" i="1"/>
  <c r="H232" i="1"/>
  <c r="H231" i="1"/>
  <c r="H230" i="1"/>
  <c r="H229" i="1"/>
  <c r="H228" i="1"/>
  <c r="H227" i="1"/>
  <c r="H226" i="1"/>
  <c r="H225" i="1"/>
  <c r="H224" i="1"/>
  <c r="H223" i="1"/>
  <c r="H218" i="1"/>
  <c r="H217" i="1"/>
  <c r="H216" i="1"/>
  <c r="H210" i="1"/>
  <c r="H207" i="1"/>
  <c r="H206" i="1"/>
  <c r="H205" i="1"/>
  <c r="H200" i="1"/>
  <c r="H199" i="1"/>
  <c r="H198" i="1"/>
  <c r="H197" i="1"/>
  <c r="H193" i="1"/>
  <c r="H192" i="1"/>
  <c r="H191" i="1"/>
  <c r="H190" i="1"/>
  <c r="H189" i="1"/>
  <c r="H185" i="1"/>
  <c r="H186" i="1" s="1"/>
  <c r="H181" i="1"/>
  <c r="H182" i="1" s="1"/>
  <c r="H175" i="1"/>
  <c r="H178" i="1" s="1"/>
  <c r="H171" i="1"/>
  <c r="H170" i="1"/>
  <c r="H169" i="1"/>
  <c r="H168" i="1"/>
  <c r="H167" i="1"/>
  <c r="H148" i="1"/>
  <c r="H147" i="1"/>
  <c r="H146" i="1"/>
  <c r="H145" i="1"/>
  <c r="H143" i="1"/>
  <c r="H142" i="1"/>
  <c r="H135" i="1"/>
  <c r="H134" i="1"/>
  <c r="H126" i="1"/>
  <c r="H122" i="1"/>
  <c r="H121" i="1"/>
  <c r="H120" i="1"/>
  <c r="H119" i="1"/>
  <c r="H118" i="1"/>
  <c r="H117" i="1"/>
  <c r="H116" i="1"/>
  <c r="H114" i="1"/>
  <c r="H113" i="1"/>
  <c r="H112" i="1"/>
  <c r="H111" i="1"/>
  <c r="H110" i="1"/>
  <c r="H106" i="1"/>
  <c r="H105" i="1"/>
  <c r="H103" i="1"/>
  <c r="H102" i="1"/>
  <c r="H101" i="1"/>
  <c r="H100" i="1"/>
  <c r="H99" i="1"/>
  <c r="H98" i="1"/>
  <c r="H97" i="1"/>
  <c r="H93" i="1"/>
  <c r="H92" i="1"/>
  <c r="H91" i="1"/>
  <c r="H90" i="1"/>
  <c r="H89" i="1"/>
  <c r="H88" i="1"/>
  <c r="H87" i="1"/>
  <c r="H86" i="1"/>
  <c r="H85" i="1"/>
  <c r="H84" i="1"/>
  <c r="H83" i="1"/>
  <c r="H82" i="1"/>
  <c r="H81" i="1"/>
  <c r="H80" i="1"/>
  <c r="H79" i="1"/>
  <c r="H78" i="1"/>
  <c r="H77" i="1"/>
  <c r="H76" i="1"/>
  <c r="H75" i="1"/>
  <c r="H74" i="1"/>
  <c r="H73" i="1"/>
  <c r="H72" i="1"/>
  <c r="H71" i="1"/>
  <c r="H69" i="1"/>
  <c r="H68" i="1"/>
  <c r="H67" i="1"/>
  <c r="H65" i="1"/>
  <c r="H64" i="1"/>
  <c r="H63" i="1"/>
  <c r="H62" i="1"/>
  <c r="H61" i="1"/>
  <c r="H60" i="1"/>
  <c r="H59" i="1"/>
  <c r="H57" i="1"/>
  <c r="H56" i="1"/>
  <c r="H54" i="1"/>
  <c r="H53" i="1"/>
  <c r="H52" i="1"/>
  <c r="H51" i="1"/>
  <c r="H50" i="1"/>
  <c r="H49" i="1"/>
  <c r="H48" i="1"/>
  <c r="H47" i="1"/>
  <c r="H46" i="1"/>
  <c r="H45" i="1"/>
  <c r="H44" i="1"/>
  <c r="H43" i="1"/>
  <c r="H42" i="1"/>
  <c r="H41" i="1"/>
  <c r="H40" i="1"/>
  <c r="H39" i="1"/>
  <c r="H38" i="1"/>
  <c r="H37" i="1"/>
  <c r="H36" i="1"/>
  <c r="H35" i="1"/>
  <c r="H34" i="1"/>
  <c r="H33" i="1"/>
  <c r="H32" i="1"/>
  <c r="H31" i="1"/>
  <c r="H30" i="1"/>
  <c r="H26" i="1"/>
  <c r="H25" i="1"/>
  <c r="H24" i="1"/>
  <c r="H23" i="1"/>
  <c r="H20" i="1"/>
  <c r="H19" i="1"/>
  <c r="H18" i="1"/>
  <c r="H139" i="1" l="1"/>
  <c r="H201" i="1"/>
  <c r="H213" i="1"/>
  <c r="H172" i="1"/>
  <c r="H149" i="1"/>
  <c r="H107" i="1"/>
  <c r="H219" i="1"/>
  <c r="H258" i="1"/>
  <c r="H127" i="1"/>
  <c r="E285" i="1" s="1"/>
  <c r="H164" i="1"/>
  <c r="E288" i="1" s="1"/>
  <c r="H253" i="1"/>
  <c r="H194" i="1"/>
  <c r="H272" i="1"/>
  <c r="H265" i="1"/>
  <c r="E292" i="1"/>
  <c r="E291" i="1"/>
  <c r="H58" i="1"/>
  <c r="H22" i="1"/>
  <c r="H17" i="1"/>
  <c r="H16" i="1"/>
  <c r="H13" i="1"/>
  <c r="H115" i="1"/>
  <c r="H123" i="1" s="1"/>
  <c r="H70" i="1"/>
  <c r="H66" i="1"/>
  <c r="H55" i="1"/>
  <c r="H21" i="1"/>
  <c r="H15" i="1"/>
  <c r="H14" i="1"/>
  <c r="H278" i="1" l="1"/>
  <c r="E299" i="1" s="1"/>
  <c r="H27" i="1"/>
  <c r="E281" i="1" s="1"/>
  <c r="H94" i="1"/>
  <c r="E282" i="1" s="1"/>
  <c r="E294" i="1"/>
  <c r="E298" i="1"/>
  <c r="E297" i="1"/>
  <c r="E296" i="1"/>
  <c r="E283" i="1"/>
  <c r="E293" i="1"/>
  <c r="E287" i="1"/>
  <c r="E295" i="1"/>
  <c r="E289" i="1"/>
  <c r="E290" i="1"/>
  <c r="E284" i="1"/>
  <c r="E286" i="1"/>
  <c r="E300" i="1" l="1"/>
</calcChain>
</file>

<file path=xl/comments1.xml><?xml version="1.0" encoding="utf-8"?>
<comments xmlns="http://schemas.openxmlformats.org/spreadsheetml/2006/main">
  <authors>
    <author>Admin</author>
  </authors>
  <commentList>
    <comment ref="A161" authorId="0" shapeId="0">
      <text>
        <r>
          <rPr>
            <b/>
            <sz val="9"/>
            <color indexed="81"/>
            <rFont val="Tahoma"/>
            <family val="2"/>
          </rPr>
          <t>Admin:</t>
        </r>
        <r>
          <rPr>
            <sz val="9"/>
            <color indexed="81"/>
            <rFont val="Tahoma"/>
            <family val="2"/>
          </rPr>
          <t xml:space="preserve">
</t>
        </r>
      </text>
    </comment>
  </commentList>
</comments>
</file>

<file path=xl/sharedStrings.xml><?xml version="1.0" encoding="utf-8"?>
<sst xmlns="http://schemas.openxmlformats.org/spreadsheetml/2006/main" count="865" uniqueCount="287">
  <si>
    <t>Ред. бр.</t>
  </si>
  <si>
    <t>ИНДУСТРИЈСКИ ПОДОВИ</t>
  </si>
  <si>
    <t>X</t>
  </si>
  <si>
    <t>=</t>
  </si>
  <si>
    <t>1. ПРИПРЕМНО – ЗАВРШНИ РАДОВИ</t>
  </si>
  <si>
    <t>паушално</t>
  </si>
  <si>
    <t>Опис позиције</t>
  </si>
  <si>
    <r>
      <t>Израда и постављање</t>
    </r>
    <r>
      <rPr>
        <sz val="12"/>
        <color theme="1"/>
        <rFont val="Century Gothic"/>
        <family val="2"/>
      </rPr>
      <t xml:space="preserve"> </t>
    </r>
    <r>
      <rPr>
        <b/>
        <sz val="12"/>
        <color theme="1"/>
        <rFont val="Century Gothic"/>
        <family val="2"/>
      </rPr>
      <t>табли обавештења</t>
    </r>
    <r>
      <rPr>
        <sz val="12"/>
        <color theme="1"/>
        <rFont val="Century Gothic"/>
        <family val="2"/>
      </rPr>
      <t xml:space="preserve"> да се изводе грађевински радови, са основним подацима о објекту, извођачу, инвеститору и пројектанту. Облик, изглед, начин постављања табле према прописима за ову позицију.                                     Обрачун по комаду табле.</t>
    </r>
  </si>
  <si>
    <r>
      <t>Упознавање са пројектно-техничком документацијом</t>
    </r>
    <r>
      <rPr>
        <sz val="12"/>
        <color theme="1"/>
        <rFont val="Century Gothic"/>
        <family val="2"/>
      </rPr>
      <t xml:space="preserve"> и свим предвиђеним грађевинским радовима. 
Обрачун паушално.</t>
    </r>
    <r>
      <rPr>
        <b/>
        <sz val="12"/>
        <color theme="1"/>
        <rFont val="Century Gothic"/>
        <family val="2"/>
      </rPr>
      <t xml:space="preserve">
</t>
    </r>
  </si>
  <si>
    <t>комада</t>
  </si>
  <si>
    <r>
      <rPr>
        <b/>
        <sz val="12"/>
        <color theme="1"/>
        <rFont val="Century Gothic"/>
        <family val="2"/>
      </rPr>
      <t xml:space="preserve">Накнада за увођење  привременог градилишног прикључка </t>
    </r>
    <r>
      <rPr>
        <sz val="12"/>
        <color theme="1"/>
        <rFont val="Century Gothic"/>
        <family val="2"/>
      </rPr>
      <t xml:space="preserve">за електричну енергију. 
Обрачун паушално.
</t>
    </r>
  </si>
  <si>
    <r>
      <rPr>
        <b/>
        <sz val="12"/>
        <color theme="1"/>
        <rFont val="Century Gothic"/>
        <family val="2"/>
      </rPr>
      <t>Израда и постављање табли и других ознака са упозорењем</t>
    </r>
    <r>
      <rPr>
        <sz val="12"/>
        <color theme="1"/>
        <rFont val="Century Gothic"/>
        <family val="2"/>
      </rPr>
      <t xml:space="preserve">, а по техничким прописима. Табла је димензија 80х60цм.
Обрачун по комаду табле.
</t>
    </r>
  </si>
  <si>
    <t>дан</t>
  </si>
  <si>
    <r>
      <rPr>
        <b/>
        <sz val="12"/>
        <color theme="1"/>
        <rFont val="Century Gothic"/>
        <family val="2"/>
      </rPr>
      <t>Израда прилазних рампи-трепни</t>
    </r>
    <r>
      <rPr>
        <sz val="12"/>
        <color theme="1"/>
        <rFont val="Century Gothic"/>
        <family val="2"/>
      </rPr>
      <t xml:space="preserve">, за допрему материјала или одвоз шута. Трепну извести од фосни и цеви за фасадну скелу или од дрвене грађе. Трепна је ширине 1,0 м. 
Обрачун по м’ дужине рампе.
</t>
    </r>
  </si>
  <si>
    <t xml:space="preserve"> м’</t>
  </si>
  <si>
    <t>м²</t>
  </si>
  <si>
    <t>комплет</t>
  </si>
  <si>
    <r>
      <rPr>
        <b/>
        <sz val="12"/>
        <color theme="1"/>
        <rFont val="Century Gothic"/>
        <family val="2"/>
      </rPr>
      <t>Монтажа и демонтажа мобилне скеле, за унутрашње радове</t>
    </r>
    <r>
      <rPr>
        <sz val="12"/>
        <color theme="1"/>
        <rFont val="Century Gothic"/>
        <family val="2"/>
      </rPr>
      <t xml:space="preserve">, на зидовима и плафонима објекта. Скела мора бити статички стабилна. Скелу прима и преко дневника даје дозволу за употребу статичар. Користи се за све време трајања радова и плаћа само једанпут. 
Обрачун паушално.
</t>
    </r>
  </si>
  <si>
    <r>
      <rPr>
        <b/>
        <sz val="12"/>
        <color theme="1"/>
        <rFont val="Century Gothic"/>
        <family val="2"/>
      </rPr>
      <t>Грубо чишћење - у току радова</t>
    </r>
    <r>
      <rPr>
        <sz val="12"/>
        <color theme="1"/>
        <rFont val="Century Gothic"/>
        <family val="2"/>
      </rPr>
      <t xml:space="preserve"> извршити више пута грубо чишћење градилишта од грађевинског шута са преносом шута на депонију удаљености 10км према упутству инвеститора. 
Обрачун по м² нето површине.
</t>
    </r>
  </si>
  <si>
    <r>
      <rPr>
        <b/>
        <sz val="12"/>
        <color theme="1"/>
        <rFont val="Century Gothic"/>
        <family val="2"/>
      </rPr>
      <t>Чишћење и прање градилишта</t>
    </r>
    <r>
      <rPr>
        <sz val="12"/>
        <color theme="1"/>
        <rFont val="Century Gothic"/>
        <family val="2"/>
      </rPr>
      <t xml:space="preserve">, по завршетку свих радова. Извршити детаљно чишћење целог градилишта, прање свих стаклених површина, чишћење и фино прање свих унутрашњих простора и спољних површина и припрема за предају инвеститору. 
Обрачун паушално.
</t>
    </r>
  </si>
  <si>
    <r>
      <rPr>
        <b/>
        <sz val="12"/>
        <color theme="1"/>
        <rFont val="Century Gothic"/>
        <family val="2"/>
      </rPr>
      <t>Демонтажа, утовар  и одвожење намештаја и инвертара</t>
    </r>
    <r>
      <rPr>
        <sz val="12"/>
        <color theme="1"/>
        <rFont val="Century Gothic"/>
        <family val="2"/>
      </rPr>
      <t xml:space="preserve">. У цену је укључен транспорт и депоновање намештаја до 10км удаљености према инструкцијама инвеститора.
Обрачун паушално.
</t>
    </r>
  </si>
  <si>
    <t>УКУПНО ПРИПРЕМНО-ЗАВРШНИ РАДОВИ:</t>
  </si>
  <si>
    <t>2. РАДОВИ НА РУШЕЊУ И ДЕМОНТАЖИ</t>
  </si>
  <si>
    <r>
      <rPr>
        <b/>
        <sz val="12"/>
        <color theme="1"/>
        <rFont val="Century Gothic"/>
        <family val="2"/>
      </rPr>
      <t>Демонтажа дрвених двокрилних улазних врата са стаклом</t>
    </r>
    <r>
      <rPr>
        <sz val="12"/>
        <color theme="1"/>
        <rFont val="Century Gothic"/>
        <family val="2"/>
      </rPr>
      <t xml:space="preserve"> заједно са штоком димензија 145х246цм, са претходном израдом цртежа и техничке документације постојеће столарије. Демонтирана врата пажљиво склопити, утоварити на камион, одвести и депоновати на место до 10км удаљености према инструкцијама инвеститора. 
Обрачун по комаду врата.
</t>
    </r>
  </si>
  <si>
    <r>
      <rPr>
        <b/>
        <sz val="12"/>
        <color theme="1"/>
        <rFont val="Century Gothic"/>
        <family val="2"/>
      </rPr>
      <t>Демонтажа дрвених прозора димензија 121х220цм</t>
    </r>
    <r>
      <rPr>
        <sz val="12"/>
        <color theme="1"/>
        <rFont val="Century Gothic"/>
        <family val="2"/>
      </rPr>
      <t xml:space="preserve">, са претходном израдом цртежа и техничке документације постојеће столарије. На прозору је са унутрашње стране заштитна метална мрежа због фискултурне сале.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</si>
  <si>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111х62цм</t>
    </r>
    <r>
      <rPr>
        <sz val="12"/>
        <color theme="1"/>
        <rFont val="Century Gothic"/>
        <family val="2"/>
      </rPr>
      <t xml:space="preserve">, са претходном израдом цртежа и техничке документације постојеће столарије.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</si>
  <si>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66х123цм</t>
    </r>
    <r>
      <rPr>
        <sz val="12"/>
        <color theme="1"/>
        <rFont val="Century Gothic"/>
        <family val="2"/>
      </rPr>
      <t xml:space="preserve">, са претходном израдом цртежа и техничке документације постојеће столарије. На прозору су са спољашње стране заштитне вертикалне металне решетке. Прозор демонтирати заједно са спољашњим металним решеткама.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</si>
  <si>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66х135цм</t>
    </r>
    <r>
      <rPr>
        <sz val="12"/>
        <color theme="1"/>
        <rFont val="Century Gothic"/>
        <family val="2"/>
      </rPr>
      <t xml:space="preserve">, са претходном израдом цртежа и техничке документације постојеће столарије. На прозору су са спољашње стране заштитне вертикалне металне решетке. Прозор демонтирати заједно са спољашњим металним решеткама.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</si>
  <si>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106х165цм</t>
    </r>
    <r>
      <rPr>
        <sz val="12"/>
        <color theme="1"/>
        <rFont val="Century Gothic"/>
        <family val="2"/>
      </rPr>
      <t xml:space="preserve">, са претходном израдом цртежа и техничке документације постојеће столарије. На прозору су са спољашње стране заштитне вертикалне металне решетке. Прозор демонтирати заједно са спољашњим металним решеткама.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</si>
  <si>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двокрилних улазних врата димензија 134х273цм</t>
    </r>
    <r>
      <rPr>
        <sz val="12"/>
        <color theme="1"/>
        <rFont val="Century Gothic"/>
        <family val="2"/>
      </rPr>
      <t xml:space="preserve"> заједно са штоком, са претходном израдом цртежа и техничке документације постојеће столарије. Демонтирана врата пажљиво склопити, утоварити на камион, одвести и депоновати на место до 10км  удаљености по упутству инвеститора. 
Обрачун по комаду врата.
</t>
    </r>
  </si>
  <si>
    <r>
      <rPr>
        <b/>
        <sz val="12"/>
        <color theme="1"/>
        <rFont val="Century Gothic"/>
        <family val="2"/>
      </rPr>
      <t>Демонтажа дрвених прозора димензија 104х134цм</t>
    </r>
    <r>
      <rPr>
        <sz val="12"/>
        <color theme="1"/>
        <rFont val="Century Gothic"/>
        <family val="2"/>
      </rPr>
      <t xml:space="preserve">, са претходном израдом цртежа и техничке документације постојеће столарије. На прозору су са спољашње стране заштитне вертикалне металне решетке. Прозор демонтирати заједно са спољашњим металним решеткама.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</si>
  <si>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127х220ц</t>
    </r>
    <r>
      <rPr>
        <sz val="12"/>
        <color theme="1"/>
        <rFont val="Century Gothic"/>
        <family val="2"/>
      </rPr>
      <t xml:space="preserve">м, са претходном израдом цртежа и техничке документације постојеће столарије. На прозору је са унутрашње стране заштитна метална мрежа.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</si>
  <si>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105х163цм</t>
    </r>
    <r>
      <rPr>
        <sz val="12"/>
        <color theme="1"/>
        <rFont val="Century Gothic"/>
        <family val="2"/>
      </rPr>
      <t xml:space="preserve">, са претходном израдом цртежа и техничке документације постојеће столарије.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</si>
  <si>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88х134цм</t>
    </r>
    <r>
      <rPr>
        <sz val="12"/>
        <color theme="1"/>
        <rFont val="Century Gothic"/>
        <family val="2"/>
      </rPr>
      <t xml:space="preserve">, са претходном израдом цртежа и техничке документације постојеће столарије.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</si>
  <si>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металних једнокрилних улазних врата</t>
    </r>
    <r>
      <rPr>
        <sz val="12"/>
        <color theme="1"/>
        <rFont val="Century Gothic"/>
        <family val="2"/>
      </rPr>
      <t xml:space="preserve"> подрума, димензија 86х180цм заједно са штоком, са претходном израдом цртежа и техничке документације постојеће столарије. 
Демонтирана врата пажљиво склопити, утоварити на камион одвести и депоновати на место до 10км удаљености  по упутству инвеститора. 
Обрачун по комаду врата.
</t>
    </r>
  </si>
  <si>
    <r>
      <rPr>
        <b/>
        <sz val="12"/>
        <color theme="1"/>
        <rFont val="Century Gothic"/>
        <family val="2"/>
      </rPr>
      <t>Демонтажа унутрашње металне  заштитне мреже  прозора дим. 121/220цм</t>
    </r>
    <r>
      <rPr>
        <sz val="12"/>
        <color theme="1"/>
        <rFont val="Century Gothic"/>
        <family val="2"/>
      </rPr>
      <t xml:space="preserve"> са прозора на фискултурној сали у приземљу  и депоновање на место према упутству инвеститора до 10км удаљености. 
Обрачун по комаду демонтиране мреже.
</t>
    </r>
  </si>
  <si>
    <r>
      <rPr>
        <b/>
        <sz val="12"/>
        <color theme="1"/>
        <rFont val="Century Gothic"/>
        <family val="2"/>
      </rPr>
      <t>Демонтажа унутрашње металне  заштитне мреже  прозора дим. 127/220цм</t>
    </r>
    <r>
      <rPr>
        <sz val="12"/>
        <color theme="1"/>
        <rFont val="Century Gothic"/>
        <family val="2"/>
      </rPr>
      <t xml:space="preserve"> са прозора на фискултурној сали у приземљу и депоновање на место према упутству инвеститора до 10км удаљености. 
Обрачун по комаду мреже.
</t>
    </r>
  </si>
  <si>
    <r>
      <rPr>
        <b/>
        <sz val="12"/>
        <color theme="1"/>
        <rFont val="Century Gothic"/>
        <family val="2"/>
      </rPr>
      <t>Демонтажа унутрашњих металних  заштитних решетки  прозора дим. 97/163цм</t>
    </r>
    <r>
      <rPr>
        <sz val="12"/>
        <color theme="1"/>
        <rFont val="Century Gothic"/>
        <family val="2"/>
      </rPr>
      <t xml:space="preserve"> са прозора на фискултурној сали (на висини спрата) и депоновање на место према упутству инвеститора до 10км удаљености. 
Обрачун по комаду мреже.
</t>
    </r>
  </si>
  <si>
    <r>
      <rPr>
        <b/>
        <sz val="12"/>
        <color theme="1"/>
        <rFont val="Century Gothic"/>
        <family val="2"/>
      </rPr>
      <t>Демонтажа унутрашњих дрвених врата</t>
    </r>
    <r>
      <rPr>
        <sz val="12"/>
        <color theme="1"/>
        <rFont val="Century Gothic"/>
        <family val="2"/>
      </rPr>
      <t xml:space="preserve"> заједно са штоком и праговима. Демонтирана врата пажљиво склопити, утоварити на камион и одвести на депонију до 10км удаљености према упутству инвеститора. 
Обрачун по комаду врата.
</t>
    </r>
  </si>
  <si>
    <r>
      <rPr>
        <b/>
        <sz val="12"/>
        <color theme="1"/>
        <rFont val="Century Gothic"/>
        <family val="2"/>
      </rPr>
      <t>Демонтажа и пажљиво скидање фасадне троугаоне дрвене декорације</t>
    </r>
    <r>
      <rPr>
        <sz val="12"/>
        <color theme="1"/>
        <rFont val="Century Gothic"/>
        <family val="2"/>
      </rPr>
      <t xml:space="preserve"> са летвама (дим. 269x186цм и 328x156цм на југозападној и југоисточној фасади, дим. 274x186цм, 282x186цм и 328 x156цм на североисточној фасади), са претходном израдом цртежа и техничке документације постојеће декорације. Позиција обухвата  одвожење и депоновање на место према упутству инвеститора до 10км удаљености.
Обрачун по комаду фасадне декорације.
</t>
    </r>
  </si>
  <si>
    <r>
      <rPr>
        <b/>
        <sz val="12"/>
        <color theme="1"/>
        <rFont val="Century Gothic"/>
        <family val="2"/>
      </rPr>
      <t>Демонтажа парапетне дрвене облоге зидова</t>
    </r>
    <r>
      <rPr>
        <sz val="12"/>
        <color theme="1"/>
        <rFont val="Century Gothic"/>
        <family val="2"/>
      </rPr>
      <t xml:space="preserve"> у фискултурној сали до висине 1.80м, утовар и одвожење на депонију према упутству инвеститора до 10км удаљености. 
Обрачун по м² дрвене облоге.
</t>
    </r>
  </si>
  <si>
    <r>
      <rPr>
        <b/>
        <sz val="12"/>
        <color theme="1"/>
        <rFont val="Century Gothic"/>
        <family val="2"/>
      </rPr>
      <t>Демонтажа дрвене облоге плафона</t>
    </r>
    <r>
      <rPr>
        <sz val="12"/>
        <color theme="1"/>
        <rFont val="Century Gothic"/>
        <family val="2"/>
      </rPr>
      <t xml:space="preserve"> (од фарбаних дрвених летви) у фискултурној сали и одвожење на место према упутству инвеститора до 10км удаљености. 
Обрачун по м² дрвене облоге.
</t>
    </r>
  </si>
  <si>
    <t>м’</t>
  </si>
  <si>
    <r>
      <rPr>
        <b/>
        <sz val="12"/>
        <color theme="1"/>
        <rFont val="Century Gothic"/>
        <family val="2"/>
      </rPr>
      <t>Скидање пода од керамичких плочица</t>
    </r>
    <r>
      <rPr>
        <sz val="12"/>
        <color theme="1"/>
        <rFont val="Century Gothic"/>
        <family val="2"/>
      </rPr>
      <t xml:space="preserve"> у приземљу и на спрату, скинути све слојеве до бетонске/дрвене конструкције. Позиција обухвата одвожење на депонију према упутству инвеститора до 10км удаљености. 
Обрачун по м² скинутих плочица.
</t>
    </r>
  </si>
  <si>
    <r>
      <rPr>
        <b/>
        <sz val="12"/>
        <color theme="1"/>
        <rFont val="Century Gothic"/>
        <family val="2"/>
      </rPr>
      <t xml:space="preserve">Скидање пода од терацо плочица </t>
    </r>
    <r>
      <rPr>
        <sz val="12"/>
        <color theme="1"/>
        <rFont val="Century Gothic"/>
        <family val="2"/>
      </rPr>
      <t xml:space="preserve">у свлачионици у приземљу. Обити плочице и скинути подлогу до бетонске/дрвене конструкције. Одвести шут на депонију према упутству инвеститора до 10км удаљености.
Обрачун по м² скинутих плочица.
</t>
    </r>
  </si>
  <si>
    <r>
      <rPr>
        <b/>
        <sz val="12"/>
        <color theme="1"/>
        <rFont val="Century Gothic"/>
        <family val="2"/>
      </rPr>
      <t>Скидање паркета у фискултурној сали</t>
    </r>
    <r>
      <rPr>
        <sz val="12"/>
        <color theme="1"/>
        <rFont val="Century Gothic"/>
        <family val="2"/>
      </rPr>
      <t xml:space="preserve">. Скидање пода од паркета заједно са лајснама. Паркет и лајсне пажљиво демонтирати, очистити, сложити по врсти, упаковати, и заједно са шутом утоварити у камион и одвести на место које одреди инвеститор до 10 км удаљености. 
Обрачун по м² пода.
</t>
    </r>
  </si>
  <si>
    <r>
      <rPr>
        <b/>
        <sz val="12"/>
        <color theme="1"/>
        <rFont val="Century Gothic"/>
        <family val="2"/>
      </rPr>
      <t>Скидање ламината</t>
    </r>
    <r>
      <rPr>
        <sz val="12"/>
        <color theme="1"/>
        <rFont val="Century Gothic"/>
        <family val="2"/>
      </rPr>
      <t xml:space="preserve"> у  канцеларији приземља и на спрату у свлачионицама и помоћним просторијама. Пажљива демонтажа ламината заједно са лајснама. Ламинат и лајсне пажљиво демонтирати, очистити, сложити по врсти, упаковати, утоварити у камион и са шутом одвести на место које одреди инвеститор до 10 км удаљености. 
Обрачун по м² пода.
</t>
    </r>
  </si>
  <si>
    <r>
      <rPr>
        <b/>
        <sz val="12"/>
        <color theme="1"/>
        <rFont val="Century Gothic"/>
        <family val="2"/>
      </rPr>
      <t>Рушење цементне кошуљице у подруму</t>
    </r>
    <r>
      <rPr>
        <sz val="12"/>
        <color theme="1"/>
        <rFont val="Century Gothic"/>
        <family val="2"/>
      </rPr>
      <t xml:space="preserve"> (у претпростору и једној техничкој просторији). Цементну кошуљицу скинути до слоја земље. Шут изнети, утоварити у камион и одвести на депонију до 10км удаљености према упутству инвеститора.
Обрачун по м² пода.
</t>
    </r>
  </si>
  <si>
    <r>
      <rPr>
        <b/>
        <sz val="12"/>
        <color theme="1"/>
        <rFont val="Century Gothic"/>
        <family val="2"/>
      </rPr>
      <t xml:space="preserve">Рушење цементне кошуљице у приземљу. </t>
    </r>
    <r>
      <rPr>
        <sz val="12"/>
        <color theme="1"/>
        <rFont val="Century Gothic"/>
        <family val="2"/>
      </rPr>
      <t xml:space="preserve">Цементну кошуљицу скинути до бетонске конструкције. Шут изнети, утоварити у камион и одвести на депонију до 10км удаљености према упутству инвеститора.
Обрачун по м² пода.
</t>
    </r>
  </si>
  <si>
    <r>
      <rPr>
        <b/>
        <sz val="12"/>
        <color theme="1"/>
        <rFont val="Century Gothic"/>
        <family val="2"/>
      </rPr>
      <t xml:space="preserve">Рушење бетонске подне плоче у фискултурној сали </t>
    </r>
    <r>
      <rPr>
        <sz val="12"/>
        <color theme="1"/>
        <rFont val="Century Gothic"/>
        <family val="2"/>
      </rPr>
      <t xml:space="preserve">са свим слојевима до земље, утовар и одвожење шута на место према упутству инвеститора до 10км удаљености.
Обрачун по м² подне плоче.
</t>
    </r>
  </si>
  <si>
    <r>
      <rPr>
        <b/>
        <sz val="12"/>
        <color theme="1"/>
        <rFont val="Century Gothic"/>
        <family val="2"/>
      </rPr>
      <t>Обијање малтера са свих унутрашњих зидова и плафона</t>
    </r>
    <r>
      <rPr>
        <sz val="12"/>
        <color theme="1"/>
        <rFont val="Century Gothic"/>
        <family val="2"/>
      </rPr>
      <t xml:space="preserve">.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депонију до 10км удаљености према упутству инвеститора. 
Обрачун по м² обијене површине, отвори се одбијају.
</t>
    </r>
  </si>
  <si>
    <r>
      <rPr>
        <b/>
        <sz val="12"/>
        <color theme="1"/>
        <rFont val="Century Gothic"/>
        <family val="2"/>
      </rPr>
      <t>Обијање малтера са свих фасадних зидова</t>
    </r>
    <r>
      <rPr>
        <sz val="12"/>
        <color theme="1"/>
        <rFont val="Century Gothic"/>
        <family val="2"/>
      </rPr>
      <t xml:space="preserve">, пажљиво и до опеке са чишћењем спојница уз скидање фасадне орнаменталне пластике уз израду полиестерских калупа ради замене новом по узорку постојеће.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депонију до 10км удаљености према упутству инвеститора.  
Обрачун по м² обијене површине.
</t>
    </r>
  </si>
  <si>
    <r>
      <rPr>
        <b/>
        <sz val="12"/>
        <color theme="1"/>
        <rFont val="Century Gothic"/>
        <family val="2"/>
      </rPr>
      <t>Обијање малтера са фасадне сокле</t>
    </r>
    <r>
      <rPr>
        <sz val="12"/>
        <color theme="1"/>
        <rFont val="Century Gothic"/>
        <family val="2"/>
      </rPr>
      <t xml:space="preserve"> до опеке са чишћењем спојница.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депонију до 10км удаљености према упутству инвеститора.
Обрачун по м² обијене површине.
</t>
    </r>
  </si>
  <si>
    <r>
      <rPr>
        <b/>
        <sz val="12"/>
        <color theme="1"/>
        <rFont val="Century Gothic"/>
        <family val="2"/>
      </rPr>
      <t>Уклањање минералне вуне</t>
    </r>
    <r>
      <rPr>
        <sz val="12"/>
        <color theme="1"/>
        <rFont val="Century Gothic"/>
        <family val="2"/>
      </rPr>
      <t xml:space="preserve">  са најлоном преко таванске конструкције. Позиција обухвата демонтажу, утовар и одвожење на депонију према упутству инвеститора до 10км удаљености.
Обрачун по м² уклоњене вуне.
</t>
    </r>
  </si>
  <si>
    <r>
      <rPr>
        <b/>
        <sz val="12"/>
        <color theme="1"/>
        <rFont val="Century Gothic"/>
        <family val="2"/>
      </rPr>
      <t>Рушење дрвенe таванске конструкције</t>
    </r>
    <r>
      <rPr>
        <sz val="12"/>
        <color theme="1"/>
        <rFont val="Century Gothic"/>
        <family val="2"/>
      </rPr>
      <t xml:space="preserve">. Дрвене елементе пажљиво демонтирати, скинути, очистити, скинуту грађу  обрадити и искористити за дрвене рукохвате и обраду степеништа - трибина.  Позиција обухвата демонтажу, утовар и одвожење на место према упутству инвеститора до 10км удаљености.
Обрачун по м² хоризонталне површине.
</t>
    </r>
  </si>
  <si>
    <t>м³</t>
  </si>
  <si>
    <r>
      <rPr>
        <b/>
        <sz val="12"/>
        <color theme="1"/>
        <rFont val="Century Gothic"/>
        <family val="2"/>
      </rPr>
      <t>Демонтажа и уклањање дрвеног балкона на спрату</t>
    </r>
    <r>
      <rPr>
        <sz val="12"/>
        <color theme="1"/>
        <rFont val="Century Gothic"/>
        <family val="2"/>
      </rPr>
      <t xml:space="preserve">, дим. у основи 8.5м x 1.21м, са конзолном дрвеном конструкцијом, дрвеном оградом и бродским подом. Позиција обухвата демонтажу, утовар и одвожење на депонију према упутству инвеститора до 10км удаљености.
Обрачун пaушално.
</t>
    </r>
  </si>
  <si>
    <r>
      <rPr>
        <b/>
        <sz val="12"/>
        <color theme="1"/>
        <rFont val="Century Gothic"/>
        <family val="2"/>
      </rPr>
      <t>Рушење унутрашњих зидова од опеке</t>
    </r>
    <r>
      <rPr>
        <sz val="12"/>
        <color theme="1"/>
        <rFont val="Century Gothic"/>
        <family val="2"/>
      </rPr>
      <t xml:space="preserve"> </t>
    </r>
    <r>
      <rPr>
        <b/>
        <sz val="12"/>
        <color theme="1"/>
        <rFont val="Century Gothic"/>
        <family val="2"/>
      </rPr>
      <t>дебљине 10 цм</t>
    </r>
    <r>
      <rPr>
        <sz val="12"/>
        <color theme="1"/>
        <rFont val="Century Gothic"/>
        <family val="2"/>
      </rPr>
      <t xml:space="preserve"> </t>
    </r>
    <r>
      <rPr>
        <b/>
        <sz val="12"/>
        <color theme="1"/>
        <rFont val="Century Gothic"/>
        <family val="2"/>
      </rPr>
      <t>на спрату</t>
    </r>
    <r>
      <rPr>
        <sz val="12"/>
        <color theme="1"/>
        <rFont val="Century Gothic"/>
        <family val="2"/>
      </rPr>
      <t xml:space="preserve">. Рушење зидова извести пажљиво, заједно са серклажима, надвратницима и свим облогама на зиду. Опеку очистити и сложити на градилишну депонију. Шут прикупити, изнети, утоварити на камион и одвести на депонију до 10км удаљености. У цену улази и помоћна скела. 
Обрачун по м³ зида, отвори се одбијају.
</t>
    </r>
  </si>
  <si>
    <r>
      <rPr>
        <b/>
        <sz val="12"/>
        <color theme="1"/>
        <rFont val="Century Gothic"/>
        <family val="2"/>
      </rPr>
      <t>Рушење унутрашњих зидова од опеке дебљине 12 цм у приземљу.</t>
    </r>
    <r>
      <rPr>
        <sz val="12"/>
        <color theme="1"/>
        <rFont val="Century Gothic"/>
        <family val="2"/>
      </rPr>
      <t xml:space="preserve"> Рушење зидова извести пажљиво, заједно са серклажима, надвратницима и свим облогама на зиду. Опеку очистити и сложити на градилишну депонију. Шут прикупити, изнети, утоварити на камион и одвести на депонију до 10км удаљености. У цену улази и помоћна скела.
Обрачун по м³ зида, отвори се одбијају.
</t>
    </r>
  </si>
  <si>
    <r>
      <rPr>
        <b/>
        <sz val="12"/>
        <color theme="1"/>
        <rFont val="Century Gothic"/>
        <family val="2"/>
      </rPr>
      <t>Рушење унутрашњих зидова од опеке дебљине 35 цм на спрату</t>
    </r>
    <r>
      <rPr>
        <sz val="12"/>
        <color theme="1"/>
        <rFont val="Century Gothic"/>
        <family val="2"/>
      </rPr>
      <t xml:space="preserve">. Рушење зидова извести пажљиво, заједно са серклажима, надвратницима и свим облогама на зиду. Опеку очистити и сложити на градилишну депонију. Шут прикупити, изнети, утоварити на камион и одвести на депонију до 10км удаљености. У цену улази и помоћна скела. 
Обрачун по м³ зида, отвори се одбијају.
</t>
    </r>
  </si>
  <si>
    <r>
      <rPr>
        <b/>
        <sz val="12"/>
        <color theme="1"/>
        <rFont val="Century Gothic"/>
        <family val="2"/>
      </rPr>
      <t>Рушење унутрашњих зидова од опеке дебљине 45цм, у подруму</t>
    </r>
    <r>
      <rPr>
        <sz val="12"/>
        <color theme="1"/>
        <rFont val="Century Gothic"/>
        <family val="2"/>
      </rPr>
      <t xml:space="preserve">. Рушење зидова извести пажљиво, заједно са серклажима, надвратницима и свим облогама на зиду. Опеку очистити и сложити на градилишну депонију. Шут прикупити, изнети, утоварити на камион и одвести на депонију до 10км удаљености. 
У цену улази и помоћна скела. 
Обрачун по м³ зида, отвори се одбијају.
</t>
    </r>
  </si>
  <si>
    <r>
      <rPr>
        <b/>
        <sz val="12"/>
        <color theme="1"/>
        <rFont val="Century Gothic"/>
        <family val="2"/>
      </rPr>
      <t>Демонтажа преградног зида од стакла</t>
    </r>
    <r>
      <rPr>
        <sz val="12"/>
        <color theme="1"/>
        <rFont val="Century Gothic"/>
        <family val="2"/>
      </rPr>
      <t xml:space="preserve"> са челичним рамом, дим. 2.25м x 2.60м, дебине 4мм. Зид се налази између  унутрашњег  степеништа и оставе у приземљу. Позиција обухвата демонтажу, утовар и одвожење на депонију до 10км удаљености према упутству инвеститора.
Обрачун комплетно.
</t>
    </r>
  </si>
  <si>
    <r>
      <rPr>
        <b/>
        <sz val="12"/>
        <color theme="1"/>
        <rFont val="Century Gothic"/>
        <family val="2"/>
      </rPr>
      <t xml:space="preserve">Рушење димњака од опеке у продужном малтеру  –  изнад крова. </t>
    </r>
    <r>
      <rPr>
        <sz val="12"/>
        <color theme="1"/>
        <rFont val="Century Gothic"/>
        <family val="2"/>
      </rPr>
      <t xml:space="preserve">Димњак пажљиво порушити. Шут прикупити, изнети, утоварити на камион и одвести на депонију до 10км удаљености према упутству инвеститора. 
Обрачун по м³ зида димњака.
</t>
    </r>
  </si>
  <si>
    <r>
      <rPr>
        <b/>
        <sz val="12"/>
        <color theme="1"/>
        <rFont val="Century Gothic"/>
        <family val="2"/>
      </rPr>
      <t>Рушење дела фасадног зида од опеке и формирање нише</t>
    </r>
    <r>
      <rPr>
        <sz val="12"/>
        <color theme="1"/>
        <rFont val="Century Gothic"/>
        <family val="2"/>
      </rPr>
      <t xml:space="preserve"> за уградњу ''слепих'' врата, на основу некадашњег изгледа према архивским подацима о објекту, уз одвожење шута на депонију према упутству инвеститора до 10км удаљености.
Обрачун по м³ порушеног зида од опеке.
</t>
    </r>
  </si>
  <si>
    <r>
      <rPr>
        <b/>
        <sz val="12"/>
        <color theme="1"/>
        <rFont val="Century Gothic"/>
        <family val="2"/>
      </rPr>
      <t>Демонтажа и уклањање дрвених унутрашњих степеништа на металној конструкцији</t>
    </r>
    <r>
      <rPr>
        <sz val="12"/>
        <color theme="1"/>
        <rFont val="Century Gothic"/>
        <family val="2"/>
      </rPr>
      <t xml:space="preserve">. Позиција обухвата демонтажу, утовар и  одвожење на депонију према упутству инвеститора до 10км удаљености. 
Обрачун по комплету.
</t>
    </r>
  </si>
  <si>
    <r>
      <rPr>
        <b/>
        <sz val="12"/>
        <color theme="1"/>
        <rFont val="Century Gothic"/>
        <family val="2"/>
      </rPr>
      <t>Скидање кровног покривача од фалцованог црепа</t>
    </r>
    <r>
      <rPr>
        <sz val="12"/>
        <color theme="1"/>
        <rFont val="Century Gothic"/>
        <family val="2"/>
      </rPr>
      <t xml:space="preserve"> Тоза Марковић Кикинда, модел 272  и слемењака. Позиција обухвата скидање црепа, утовар и  одвожење на место према упутству инвеститора до 10км удаљености. 
Обрачун по м² косе површине.
</t>
    </r>
  </si>
  <si>
    <r>
      <rPr>
        <b/>
        <sz val="12"/>
        <color theme="1"/>
        <rFont val="Century Gothic"/>
        <family val="2"/>
      </rPr>
      <t xml:space="preserve">Скидање кровних летви и дашчане подлоге крова. </t>
    </r>
    <r>
      <rPr>
        <sz val="12"/>
        <color theme="1"/>
        <rFont val="Century Gothic"/>
        <family val="2"/>
      </rPr>
      <t xml:space="preserve">Позиција обухвата скидање летви и дашчане подлоге, утовар и  одвожење на место према упутству инвеститора до 10км удаљености. 
Обрачун по м² косе површине.
</t>
    </r>
  </si>
  <si>
    <r>
      <rPr>
        <b/>
        <sz val="12"/>
        <color theme="1"/>
        <rFont val="Century Gothic"/>
        <family val="2"/>
      </rPr>
      <t>Скидање дрвене кровне конструкције – рогова 12/16цм</t>
    </r>
    <r>
      <rPr>
        <sz val="12"/>
        <color theme="1"/>
        <rFont val="Century Gothic"/>
        <family val="2"/>
      </rPr>
      <t xml:space="preserve">. Рогове пажљиво демонтирати, скинути, очистити,  скинуту грађу  обрадити и искористити за дрвене рукохвате и обраду степеништа - трибина. Шут прикупити, изнети, утоварити у камион и одвести на депонију коју одреди инвеститор удаљену до 10 км. 
Обрачун по м² хоризонталне површине.
</t>
    </r>
  </si>
  <si>
    <r>
      <rPr>
        <b/>
        <sz val="12"/>
        <color theme="1"/>
        <rFont val="Century Gothic"/>
        <family val="2"/>
      </rPr>
      <t>Скидање носећих елемената дрвене кровне конструкције</t>
    </r>
    <r>
      <rPr>
        <sz val="12"/>
        <color theme="1"/>
        <rFont val="Century Gothic"/>
        <family val="2"/>
      </rPr>
      <t xml:space="preserve">. Грађу очистити, обрадити и искористити за дрвене рукохвате и обраду степеништа/трибина. Шут прикупити, изнети, утоварити у камион и одвести на депонију коју одреди инвеститор удаљену до 10 км. 
Обрачун по комплету. 
</t>
    </r>
  </si>
  <si>
    <r>
      <rPr>
        <b/>
        <sz val="12"/>
        <color theme="1"/>
        <rFont val="Century Gothic"/>
        <family val="2"/>
      </rPr>
      <t>Скидање постојеће дрвене облоге стрехе</t>
    </r>
    <r>
      <rPr>
        <sz val="12"/>
        <color theme="1"/>
        <rFont val="Century Gothic"/>
        <family val="2"/>
      </rPr>
      <t xml:space="preserve">. Скинут материјал и шут прикупити, изнети, утоварити у камион и одвести на депонију коју одреди инвеститор удаљену до 10 км. 
Обрачун по м² облоге. 
</t>
    </r>
  </si>
  <si>
    <r>
      <rPr>
        <b/>
        <sz val="12"/>
        <color theme="1"/>
        <rFont val="Century Gothic"/>
        <family val="2"/>
      </rPr>
      <t>Штемовање зидова од опеке ради уградње армиранобетонских таваница</t>
    </r>
    <r>
      <rPr>
        <sz val="12"/>
        <color theme="1"/>
        <rFont val="Century Gothic"/>
        <family val="2"/>
      </rPr>
      <t xml:space="preserve"> дебљине 20.0 цм и 30.0 цм. Дубина штемовања је 20.0 цм до 25.0 цм, све према ситуацији на лицу места. Оштемовани материјал се прикупља и одвози на депонију. Тачну дубину и количину штемовања  одредити на лицу места, према ситуацији на терену, пројекту конструкције, по инструкцијама грађевинског инжењера задуженог за статику, пројектанта и надзорног органа. 
Обрачун је по комаду штемовања.
</t>
    </r>
  </si>
  <si>
    <r>
      <rPr>
        <b/>
        <sz val="12"/>
        <color theme="1"/>
        <rFont val="Century Gothic"/>
        <family val="2"/>
      </rPr>
      <t>Проширивање и пробијање отвора</t>
    </r>
    <r>
      <rPr>
        <sz val="12"/>
        <color theme="1"/>
        <rFont val="Century Gothic"/>
        <family val="2"/>
      </rPr>
      <t xml:space="preserve"> на позицији фискултурна сала – нови изложбени простор у приземљу и пробијање отвора за пролаз  на спрату. Позиција обухвата рушење, утовар и одвожење шута на депонију до 10км удаљености према упутству инвеститора.
Обрачун по м³ рушене опеке.
</t>
    </r>
  </si>
  <si>
    <r>
      <rPr>
        <b/>
        <sz val="12"/>
        <color theme="1"/>
        <rFont val="Century Gothic"/>
        <family val="2"/>
      </rPr>
      <t>Демонтажа олука, олучних вертикала и хоризонтала, опшивки прозора, димњака и других елемената од лима</t>
    </r>
    <r>
      <rPr>
        <sz val="12"/>
        <color theme="1"/>
        <rFont val="Century Gothic"/>
        <family val="2"/>
      </rPr>
      <t xml:space="preserve">.
Лимарију демонтирати, упаковати, утоварити у камион и одвести на депонију коју одреди инвеститор удаљену до 15 км. 
Обрачун по комплету.
</t>
    </r>
  </si>
  <si>
    <r>
      <rPr>
        <b/>
        <sz val="12"/>
        <color theme="1"/>
        <rFont val="Century Gothic"/>
        <family val="2"/>
      </rPr>
      <t>Демонтажа и рушење комплетне припадајуће водоводно – канализационе инсталације</t>
    </r>
    <r>
      <rPr>
        <sz val="12"/>
        <color theme="1"/>
        <rFont val="Century Gothic"/>
        <family val="2"/>
      </rPr>
      <t xml:space="preserve"> са санитарном опремом и пратећим елементима. Позиција обухвата демонтажу, утовар и одвожење  на депонију до 10км удаљености према упутству инвеститора.
Обрачун по комплету. 
</t>
    </r>
  </si>
  <si>
    <r>
      <rPr>
        <b/>
        <sz val="12"/>
        <color theme="1"/>
        <rFont val="Century Gothic"/>
        <family val="2"/>
      </rPr>
      <t>Демонтажа постојећих електро инсталација</t>
    </r>
    <r>
      <rPr>
        <sz val="12"/>
        <color theme="1"/>
        <rFont val="Century Gothic"/>
        <family val="2"/>
      </rPr>
      <t xml:space="preserve"> са електро опремом, расветом, електро галантеријом и пратећим елементима. Позиција обухвата демонтажу, утовар и одвожење  на депонију до 10км удаљености према упутству инвеститора.
Обрачун по комплету. 
</t>
    </r>
  </si>
  <si>
    <r>
      <rPr>
        <b/>
        <sz val="12"/>
        <color theme="1"/>
        <rFont val="Century Gothic"/>
        <family val="2"/>
      </rPr>
      <t>Демонтажа постојећег система за видео-надзор са пратећом опремом</t>
    </r>
    <r>
      <rPr>
        <sz val="12"/>
        <color theme="1"/>
        <rFont val="Century Gothic"/>
        <family val="2"/>
      </rPr>
      <t xml:space="preserve"> и депоновање на место према упутству инвеститора. 
Обрачун по комплету. 
</t>
    </r>
  </si>
  <si>
    <r>
      <rPr>
        <b/>
        <sz val="12"/>
        <color theme="1"/>
        <rFont val="Century Gothic"/>
        <family val="2"/>
      </rPr>
      <t xml:space="preserve">Демонтажа комплетног система грејања и вентилације </t>
    </r>
    <r>
      <rPr>
        <sz val="12"/>
        <color theme="1"/>
        <rFont val="Century Gothic"/>
        <family val="2"/>
      </rPr>
      <t xml:space="preserve">са радијаторима, танком за мазут, клима комором, три гасна котла и пратећом опремом. Позиција обухвата демонтажу, утовар и депоновање према упутствима инвеститора на место до 10км удаљености.
Обрачун по комплету. 
</t>
    </r>
  </si>
  <si>
    <r>
      <rPr>
        <b/>
        <sz val="12"/>
        <color theme="1"/>
        <rFont val="Century Gothic"/>
        <family val="2"/>
      </rPr>
      <t>Демонтажа три држача заставе, две табле са називом улице и једном таблом са називом објекта са фасаде</t>
    </r>
    <r>
      <rPr>
        <sz val="12"/>
        <color theme="1"/>
        <rFont val="Century Gothic"/>
        <family val="2"/>
      </rPr>
      <t xml:space="preserve">.
Обрачун по комплету. 
</t>
    </r>
  </si>
  <si>
    <t>УКУПНО РАДОВИ НА РУШЕЊУ И ДЕМОНТАЖИ:</t>
  </si>
  <si>
    <t>3. ЗЕМЉАНИ РАДОВИ</t>
  </si>
  <si>
    <r>
      <t>Набавка и насипање крупнијег туцаника у дренажни ров</t>
    </r>
    <r>
      <rPr>
        <sz val="12"/>
        <color theme="1"/>
        <rFont val="Century Gothic"/>
        <family val="2"/>
      </rPr>
      <t>. Преко постављених дренажних цеви насути туцаник предвиђене гранулације. Туцаник насути и пажљиво набити у слојевима, дрвеним набијачима. Све према упутствима пројектанта.                Обрачун по м³ набијеног туцаника.</t>
    </r>
  </si>
  <si>
    <r>
      <rPr>
        <b/>
        <sz val="12"/>
        <color theme="1"/>
        <rFont val="Century Gothic"/>
        <family val="2"/>
      </rPr>
      <t>Набавка и насипање слоја шљунка у дренажни ров</t>
    </r>
    <r>
      <rPr>
        <sz val="12"/>
        <color theme="1"/>
        <rFont val="Century Gothic"/>
        <family val="2"/>
      </rPr>
      <t xml:space="preserve">, преко туцаника. Преко постављених дренажних цеви и туцаника насути природан шљунак. Шљунак сипати у слојевима и пажљиво набити дрвеним набијачима. Све према упутствима пројектанта.
Обрачун по м³ набијеног шљунка.
</t>
    </r>
  </si>
  <si>
    <r>
      <rPr>
        <b/>
        <sz val="12"/>
        <color theme="1"/>
        <rFont val="Century Gothic"/>
        <family val="2"/>
      </rPr>
      <t>Ручни ископ земље III категорије за АБ плато под чилером дебљине 20 цм</t>
    </r>
    <r>
      <rPr>
        <sz val="12"/>
        <color theme="1"/>
        <rFont val="Century Gothic"/>
        <family val="2"/>
      </rPr>
      <t xml:space="preserve">, дим. основе 300x400цм на северозападном делу дворишта. Ископ извести према упутствима пројектанта. Бочне стране правилно одсећи, а дно нивелисати. Ископану земљу превести колицима, насути и нивелисати терен или утоварити на камион и одвести на градску депонију. 
Обрачун по м² ископане земље.
</t>
    </r>
  </si>
  <si>
    <r>
      <rPr>
        <b/>
        <sz val="12"/>
        <color theme="1"/>
        <rFont val="Century Gothic"/>
        <family val="2"/>
      </rPr>
      <t>Ручни ископ земље III категорије за подну АБ плочу на тлу</t>
    </r>
    <r>
      <rPr>
        <sz val="12"/>
        <color theme="1"/>
        <rFont val="Century Gothic"/>
        <family val="2"/>
      </rPr>
      <t xml:space="preserve"> дебљине 20 цм са степенишним темељима на делу објекта подрум, сала у приземљу и новопројектованог дела за запослене у приземљу. Дубина ископа 80цм. Ископ извести према упутствима пројектанта. Дно нивелисати. Ископану земљу превести колицима, насути и нивелисати терен или утоварити на камион и одвести на градску депонију. 
Обрачун по м² ископане земље.
</t>
    </r>
  </si>
  <si>
    <r>
      <rPr>
        <b/>
        <sz val="12"/>
        <color theme="1"/>
        <rFont val="Century Gothic"/>
        <family val="2"/>
      </rPr>
      <t>Ручни ископ земље III категорије за тротоаре око објекта</t>
    </r>
    <r>
      <rPr>
        <sz val="12"/>
        <color theme="1"/>
        <rFont val="Century Gothic"/>
        <family val="2"/>
      </rPr>
      <t xml:space="preserve"> дебљине 10 цм. Ископ извести према пројекту и датим котама. Бочне стране правилно одсећи, а дно нивелисати. Ископану земљу превести колицима, насути и нивелисати терен или утоварити на камион и одвести на градску депонију. 
Обрачун по м² ископане земље.
</t>
    </r>
  </si>
  <si>
    <r>
      <rPr>
        <b/>
        <sz val="12"/>
        <color theme="1"/>
        <rFont val="Century Gothic"/>
        <family val="2"/>
      </rPr>
      <t>Набавка, транспорт и разастирање шљунка дебљине 20цм испод подних АБ плоча</t>
    </r>
    <r>
      <rPr>
        <sz val="12"/>
        <color theme="1"/>
        <rFont val="Century Gothic"/>
        <family val="2"/>
      </rPr>
      <t xml:space="preserve">. Шљунак насипати у слојевима и набити, до потребне збијености, све према упутствима пројектанта и пројекту. 
Обрачун по м³ набијеног шљунка.
</t>
    </r>
  </si>
  <si>
    <t>УКУПНО ЗЕМЉАНИ РАДОВИ:</t>
  </si>
  <si>
    <t>4. БЕТОНСКИ РАДОВИ</t>
  </si>
  <si>
    <r>
      <rPr>
        <b/>
        <sz val="12"/>
        <color theme="1"/>
        <rFont val="Century Gothic"/>
        <family val="2"/>
      </rPr>
      <t>Израда слоја мршавог бетона дебљине 10цм</t>
    </r>
    <r>
      <rPr>
        <sz val="12"/>
        <color theme="1"/>
        <rFont val="Century Gothic"/>
        <family val="2"/>
      </rPr>
      <t xml:space="preserve"> као носача хидроизолације подних плоча, преко слоја шљунка, према пројекту статике, описима и предмеру.
Обрачун по м³ мршавог бетона. 
</t>
    </r>
  </si>
  <si>
    <t>УКУПНО БЕТОНСКИ РАДОВИ:</t>
  </si>
  <si>
    <r>
      <rPr>
        <b/>
        <sz val="12"/>
        <color theme="1"/>
        <rFont val="Century Gothic"/>
        <family val="2"/>
      </rPr>
      <t>Зидање преградних зидова пуном опеком у подруму, д=15</t>
    </r>
    <r>
      <rPr>
        <sz val="12"/>
        <color theme="1"/>
        <rFont val="Century Gothic"/>
        <family val="2"/>
      </rPr>
      <t xml:space="preserve"> цм, у продужном малтеру размере 1:2:6. Опеку пре уградње квасити водом. Зидове радити са правилним слогом. Спојнице очистити до дубине 2 цм. У цену улази и помоћна скела. 
Обрачун по м³ зида, отвори се одбијају.
</t>
    </r>
  </si>
  <si>
    <r>
      <rPr>
        <b/>
        <sz val="12"/>
        <color theme="1"/>
        <rFont val="Century Gothic"/>
        <family val="2"/>
      </rPr>
      <t>Зидање преградних зидова пуном опеком у подруму, д=20</t>
    </r>
    <r>
      <rPr>
        <sz val="12"/>
        <color theme="1"/>
        <rFont val="Century Gothic"/>
        <family val="2"/>
      </rPr>
      <t xml:space="preserve"> цм, у продужном малтеру размере 1:2:6. Опеку пре уградње квасити водом. Зидове радити са правилним слогом. Спојнице очистити до дубине 2 цм. У цену улази и помоћна скела. 
Обрачун по м³ зида, отвори се одбијају.
</t>
    </r>
  </si>
  <si>
    <r>
      <rPr>
        <b/>
        <sz val="12"/>
        <color theme="1"/>
        <rFont val="Century Gothic"/>
        <family val="2"/>
      </rPr>
      <t>Малтерисање и обликовање нише на фасади</t>
    </r>
    <r>
      <rPr>
        <sz val="12"/>
        <color theme="1"/>
        <rFont val="Century Gothic"/>
        <family val="2"/>
      </rPr>
      <t xml:space="preserve"> за уградњу ''слепих'' врата   објекта за реплику некадашњих врата, према архивској грађи за објекат. 
Обрачун по м² малтерисане нише.
</t>
    </r>
  </si>
  <si>
    <t>УКУПНО ЗИДАРСКИ РАДОВИ:</t>
  </si>
  <si>
    <r>
      <rPr>
        <b/>
        <sz val="12"/>
        <color theme="1"/>
        <rFont val="Century Gothic"/>
        <family val="2"/>
      </rPr>
      <t>Постављање термоизолације екструдираног полистирена, дебљине 2цм.</t>
    </r>
    <r>
      <rPr>
        <sz val="12"/>
        <color theme="1"/>
        <rFont val="Century Gothic"/>
        <family val="2"/>
      </rPr>
      <t xml:space="preserve"> Плоче поставити у систему пливајућег пода на позицији међуспратне конструкције, а све према пројекту. Позиција обухвата набавку и постављање екструдираног полистирена. 
Обрачун по м² постављених плоча.
</t>
    </r>
  </si>
  <si>
    <r>
      <rPr>
        <b/>
        <sz val="12"/>
        <color theme="1"/>
        <rFont val="Century Gothic"/>
        <family val="2"/>
      </rPr>
      <t>Постављање термоизолације  камене вуне, дебљине 30цм</t>
    </r>
    <r>
      <rPr>
        <sz val="12"/>
        <color theme="1"/>
        <rFont val="Century Gothic"/>
        <family val="2"/>
      </rPr>
      <t xml:space="preserve">. Плоче поставити између челичних носача кровне конструкције и изнад таваница од гипс-картонских плоча. Паропропусну фолију поставити са доње стране, а све према пројекту. Позиција обухвата набавку и постављање камене вуне.
Обрачун по м² постављених плоча.
</t>
    </r>
  </si>
  <si>
    <t>УКУПНО ИЗОЛАТЕРСКИ РАДОВИ:</t>
  </si>
  <si>
    <r>
      <rPr>
        <b/>
        <sz val="12"/>
        <color theme="1"/>
        <rFont val="Century Gothic"/>
        <family val="2"/>
      </rPr>
      <t>Израда преградног зида дебљине 15цм</t>
    </r>
    <r>
      <rPr>
        <sz val="12"/>
        <color theme="1"/>
        <rFont val="Century Gothic"/>
        <family val="2"/>
      </rPr>
      <t xml:space="preserve">, двоструким гипс картонским плочама ГКБ 12,5 мм – са једне стране зида влагоотпорним, једнострука метална потконструкција обложена обострано, систем Knauf W113. Преградни неносив зид израдити од поцинкованих профила CW 100, поставити минералну вуну дебљине 10 цм и обложити двоструким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Обрачун по м² постављене површине.
</t>
    </r>
  </si>
  <si>
    <r>
      <rPr>
        <b/>
        <sz val="12"/>
        <color theme="1"/>
        <rFont val="Century Gothic"/>
        <family val="2"/>
      </rPr>
      <t>Израда спуштеног плафона са двоструким гипс-картонским плочама</t>
    </r>
    <r>
      <rPr>
        <sz val="12"/>
        <color theme="1"/>
        <rFont val="Century Gothic"/>
        <family val="2"/>
      </rPr>
      <t xml:space="preserve"> са челичном потконструкцијом и облагање влагоотпорним гипс картонским плочама ГКБ 12,5мм + ГКБ 12,5мм. Потконструкцију израдити од носивих и монтажних поцинкованих профила ЦД 60x27 мм причвршћених за носиви плафон и обложити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Позиција се односи на облагање плафона у подруму.
Обрачун по м² постављене површине.
</t>
    </r>
  </si>
  <si>
    <t>м'</t>
  </si>
  <si>
    <r>
      <rPr>
        <b/>
        <sz val="12"/>
        <color theme="1"/>
        <rFont val="Century Gothic"/>
        <family val="2"/>
      </rPr>
      <t>Израда преградног зида дебљине 15 цм, у приземљу</t>
    </r>
    <r>
      <rPr>
        <sz val="12"/>
        <color theme="1"/>
        <rFont val="Century Gothic"/>
        <family val="2"/>
      </rPr>
      <t xml:space="preserve">, једнострука метална потконструкција обложена обострано двоструким влагоотпорним гипс картонским плочама ГКП 12,5 мм + ГКБ 12,5 мм. Преградни неносив зид израдити од поцинкованих профила ЦW 100, поставити камену вуну дебљине 100 мм и обложити двоструким влагоотпорним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Обрачун по м² постављене површине.
</t>
    </r>
  </si>
  <si>
    <t>УКУПНО ТЕСАРСКИ РАДОВИ:</t>
  </si>
  <si>
    <t>кг</t>
  </si>
  <si>
    <r>
      <rPr>
        <b/>
        <sz val="12"/>
        <color theme="1"/>
        <rFont val="Century Gothic"/>
        <family val="2"/>
      </rPr>
      <t>Уградња челичне конструкције од IPE 240  и UNP140 носача</t>
    </r>
    <r>
      <rPr>
        <sz val="12"/>
        <color theme="1"/>
        <rFont val="Century Gothic"/>
        <family val="2"/>
      </rPr>
      <t xml:space="preserve">, статичког система лук на три зглоба.
Набавка материјала, израда конструкцијe, транспорт на градилиште и монтажа, у свему према пројекту и радионичкој документацији. Користи се челик С235. Конструкција је антикорозивно заштићена и обрађена противпожарним премазом 30 минута. Позиција обухвата израду, транспорт и уградњу. 
Обрачун по кг челика.
</t>
    </r>
  </si>
  <si>
    <t>УКУПНО БРАВАРСКИ РАДОВИ:</t>
  </si>
  <si>
    <r>
      <rPr>
        <b/>
        <sz val="12"/>
        <color theme="1"/>
        <rFont val="Century Gothic"/>
        <family val="2"/>
      </rPr>
      <t>Летвисање крова летвама 24/48 мм</t>
    </r>
    <r>
      <rPr>
        <sz val="12"/>
        <color theme="1"/>
        <rFont val="Century Gothic"/>
        <family val="2"/>
      </rPr>
      <t xml:space="preserve">, на размаку од 23 цм за једноструко покривање  црепом. Летвисање извести сувим, правим и квалитетним јеловим летвама, оптималне дужине. Позиција обухвата набавку и постављање летви.
Обрачун по м² мерено по косини крова.
</t>
    </r>
  </si>
  <si>
    <r>
      <rPr>
        <b/>
        <sz val="12"/>
        <color theme="1"/>
        <rFont val="Century Gothic"/>
        <family val="2"/>
      </rPr>
      <t>Постављање дашчане подлоге преко кровне конструкције</t>
    </r>
    <r>
      <rPr>
        <sz val="12"/>
        <color theme="1"/>
        <rFont val="Century Gothic"/>
        <family val="2"/>
      </rPr>
      <t xml:space="preserve">. Даске дебљине 24мм од суве, праве и квалитетне јелове даске, оптималне дужине поставити на додир и заковати.
Позиција обухвата набавку и постављање даски.
Обрачун по м² постављене површине мерено по косини крова.
</t>
    </r>
  </si>
  <si>
    <r>
      <rPr>
        <b/>
        <sz val="12"/>
        <color theme="1"/>
        <rFont val="Century Gothic"/>
        <family val="2"/>
      </rPr>
      <t>Постављање дашчане подлоге преко увале</t>
    </r>
    <r>
      <rPr>
        <sz val="12"/>
        <color theme="1"/>
        <rFont val="Century Gothic"/>
        <family val="2"/>
      </rPr>
      <t xml:space="preserve">. Даске дебљине 24мм од суве, праве и квалитетне јелове даске, оптималне дужине поставити на додир и заковати. Позиција обухвата набавку и постављање дашчане подлоге.
Обрачун по м’ постављене површине.
</t>
    </r>
  </si>
  <si>
    <t>УКУПНО КРОВОПОКРИВАЧКИ РАДОВИ:</t>
  </si>
  <si>
    <t>УКУПНО ФАСАДЕРСКИ РАДОВИ:</t>
  </si>
  <si>
    <r>
      <rPr>
        <b/>
        <sz val="12"/>
        <color theme="1"/>
        <rFont val="Century Gothic"/>
        <family val="2"/>
      </rPr>
      <t>Глетовање и фарбање зидова у подруму</t>
    </r>
    <r>
      <rPr>
        <sz val="12"/>
        <color theme="1"/>
        <rFont val="Century Gothic"/>
        <family val="2"/>
      </rPr>
      <t xml:space="preserve">. Све малтерисане зидове очистити и извршити неутрализовање. Прегледати и китовати мања оштећења и пукотине. Импрегнирати и превући дисперзивни кит три пута, а затим бојити дисперзивном бојом први и други пут. Позиција обухвата и чишћење и прање свих површина (подова, зидова, прозора и врата...) по завршетку радова.
Обрачун по м² површине.
</t>
    </r>
  </si>
  <si>
    <r>
      <rPr>
        <b/>
        <sz val="12"/>
        <color theme="1"/>
        <rFont val="Century Gothic"/>
        <family val="2"/>
      </rPr>
      <t>Глетовање и фарбање зидова у приземљу и на спрату</t>
    </r>
    <r>
      <rPr>
        <sz val="12"/>
        <color theme="1"/>
        <rFont val="Century Gothic"/>
        <family val="2"/>
      </rPr>
      <t xml:space="preserve">. Све зидове очистити и извршити неутрализовање. Прегледати и китовати мања оштећења и пукотине. Импрегнирати и превући дисперзивни кит три пута, а затим бојити дисперзивном бојом први и други пут. Позиција обухвата и чишћење и прање свих површина (подова, зидова, прозора и врата...) по завршетку радова.
Обрачун по м² површине.
</t>
    </r>
  </si>
  <si>
    <r>
      <rPr>
        <b/>
        <sz val="12"/>
        <color theme="1"/>
        <rFont val="Century Gothic"/>
        <family val="2"/>
      </rPr>
      <t>Глетовање и фарбање шпалетни.</t>
    </r>
    <r>
      <rPr>
        <sz val="12"/>
        <color theme="1"/>
        <rFont val="Century Gothic"/>
        <family val="2"/>
      </rPr>
      <t xml:space="preserve"> Све шпалетне очистити и извршити неутрализовање. Прегледати и китовати мања оштећења и пукотине. Импрегнирати и превући дисперзивни кит три пута, а затим бојити дисперзивном бојом први и други пут. Позиција обухвата и чишћење и прање свих површина (подова, зидова, прозора и врата...) по завршетку радова.
Обрачун по м' површине.
</t>
    </r>
  </si>
  <si>
    <r>
      <rPr>
        <b/>
        <sz val="12"/>
        <color theme="1"/>
        <rFont val="Century Gothic"/>
        <family val="2"/>
      </rPr>
      <t>Глетовање и фарбање плафона</t>
    </r>
    <r>
      <rPr>
        <sz val="12"/>
        <color theme="1"/>
        <rFont val="Century Gothic"/>
        <family val="2"/>
      </rPr>
      <t>. Све плафоне очистити и извршити неутрализовање. Прегледати и китовати мања оштећења и пукотине. Импрегнирати и превући дисперзивни кит три пута, а затим бојити дисперзивном бојом први и други пут. Позиција обухвата и чишћење и прање свих површина (подова, зидова, прозора и врата...) по завршетку радова.
Обрачун по м² глетоване површине.</t>
    </r>
    <r>
      <rPr>
        <b/>
        <sz val="12"/>
        <color theme="1"/>
        <rFont val="Century Gothic"/>
        <family val="2"/>
      </rPr>
      <t xml:space="preserve">
</t>
    </r>
    <r>
      <rPr>
        <sz val="12"/>
        <color theme="1"/>
        <rFont val="Century Gothic"/>
        <family val="2"/>
      </rPr>
      <t xml:space="preserve">
</t>
    </r>
  </si>
  <si>
    <t>УКУПНО МОЛЕРСКО-ФАРБАРСКИ РАДОВИ:</t>
  </si>
  <si>
    <r>
      <rPr>
        <b/>
        <sz val="12"/>
        <color theme="1"/>
        <rFont val="Century Gothic"/>
        <family val="2"/>
      </rPr>
      <t>Монтажа бакарних вертикалних олучних цеви</t>
    </r>
    <r>
      <rPr>
        <sz val="12"/>
        <color theme="1"/>
        <rFont val="Century Gothic"/>
        <family val="2"/>
      </rPr>
      <t xml:space="preserve"> у свему према упутствима пројектанта, пресека 12x12 цм, дебљине лима 0,60 мм.  Делови олучних цеви морају да улазе један у други минимум 50 мм и да се залетују калајем од најмање 40%. Бакарне обујмице са држачима поставити на размаку од 200 цм. Преко обујмица поставити украсну траку. Цеви морају бити удаљене од зида минимум 20 мм. 
Обрачун по м’ олучне цеви.</t>
    </r>
    <r>
      <rPr>
        <b/>
        <sz val="12"/>
        <color theme="1"/>
        <rFont val="Century Gothic"/>
        <family val="2"/>
      </rPr>
      <t xml:space="preserve">
</t>
    </r>
    <r>
      <rPr>
        <sz val="12"/>
        <color theme="1"/>
        <rFont val="Century Gothic"/>
        <family val="2"/>
      </rPr>
      <t xml:space="preserve">
</t>
    </r>
  </si>
  <si>
    <r>
      <rPr>
        <b/>
        <sz val="12"/>
        <color theme="1"/>
        <rFont val="Century Gothic"/>
        <family val="2"/>
      </rPr>
      <t>Монтажа бакарних висећих хоризонталних олучних цеви</t>
    </r>
    <r>
      <rPr>
        <sz val="12"/>
        <color theme="1"/>
        <rFont val="Century Gothic"/>
        <family val="2"/>
      </rPr>
      <t xml:space="preserve"> у свему према упутствима пројектанта, пресека 12x12 цм, дебљине лима 0,60 мм.  Олуке спајати нитнама, једноредно са максималним размаком 3 цм и да се залетују калајем од најмање 40%.
Држаче висећих олука урадити од бакарног флаха 25x5 мм и нитовати са предње стране олука нитнама Ø 4 мм, на размаку до 80 цм.  Цеви морају бити удаљене од зида минимум 20 мм. 
Обрачун по м’ олучне цеви.</t>
    </r>
    <r>
      <rPr>
        <b/>
        <sz val="12"/>
        <color theme="1"/>
        <rFont val="Century Gothic"/>
        <family val="2"/>
      </rPr>
      <t xml:space="preserve">
</t>
    </r>
    <r>
      <rPr>
        <sz val="12"/>
        <color theme="1"/>
        <rFont val="Century Gothic"/>
        <family val="2"/>
      </rPr>
      <t xml:space="preserve">
</t>
    </r>
  </si>
  <si>
    <r>
      <rPr>
        <b/>
        <sz val="12"/>
        <color theme="1"/>
        <rFont val="Century Gothic"/>
        <family val="2"/>
      </rPr>
      <t xml:space="preserve">Опшивање бакарним лимом  </t>
    </r>
    <r>
      <rPr>
        <sz val="12"/>
        <color theme="1"/>
        <rFont val="Century Gothic"/>
        <family val="2"/>
      </rPr>
      <t>у свему према упутствима пројектанта, кровних ивица, ветерлајсни, димњака, увала-иксни, постављање пуц лајсни, са фарбањем бојом за метал.
Обрачун по комплету.</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</si>
  <si>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монтажа штуцне у венцу, везе олука и одводних вертикалних цеви од бакарног лима</t>
    </r>
    <r>
      <rPr>
        <sz val="12"/>
        <color theme="1"/>
        <rFont val="Century Gothic"/>
        <family val="2"/>
      </rPr>
      <t>, у свему према упутствима пројектанта дебљине 0,60 мм. Штуцна је спојена за олук водонепропусном везом и улази у цев 10 цм. 
Обрачун по комаду штуцне.</t>
    </r>
    <r>
      <rPr>
        <b/>
        <sz val="12"/>
        <color theme="1"/>
        <rFont val="Century Gothic"/>
        <family val="2"/>
      </rPr>
      <t xml:space="preserve">
</t>
    </r>
    <r>
      <rPr>
        <sz val="12"/>
        <color theme="1"/>
        <rFont val="Century Gothic"/>
        <family val="2"/>
      </rPr>
      <t xml:space="preserve">
</t>
    </r>
  </si>
  <si>
    <t>УКУПНО ЛИМАРСКИ РАДОВИ:</t>
  </si>
  <si>
    <t>ПАРКЕТАРСКИ РАДОВИ</t>
  </si>
  <si>
    <r>
      <rPr>
        <b/>
        <sz val="12"/>
        <color theme="1"/>
        <rFont val="Century Gothic"/>
        <family val="2"/>
      </rPr>
      <t>Облагање трибина дрвеним облогама</t>
    </r>
    <r>
      <rPr>
        <sz val="12"/>
        <color theme="1"/>
        <rFont val="Century Gothic"/>
        <family val="2"/>
      </rPr>
      <t>. Дрвену облогу израдити од дрвене грађе постојеће кровне конструкције и рогова. Подлога на коју се поставља дрвена облога мора да буде чиста, равна, сува и структурно чврста.  Сачекати да се заврши уградња прозора и врата, и да се добро осуше „влажни“ радови (цементирање, гипсани радови и кречење), пре него што се унесе нови паркет. Пре уградње, оставити запакован паркет да „одлежи“ у тој просторији најмање 48 сати. Слог према упутству пројектанта. Позиција обухвата обраду грађе, транспорт и облагање дрвеном облогом.
Обрачун по м² дрвене облоге.</t>
    </r>
    <r>
      <rPr>
        <b/>
        <sz val="12"/>
        <color theme="1"/>
        <rFont val="Century Gothic"/>
        <family val="2"/>
      </rPr>
      <t xml:space="preserve">
</t>
    </r>
    <r>
      <rPr>
        <sz val="12"/>
        <color theme="1"/>
        <rFont val="Century Gothic"/>
        <family val="2"/>
      </rPr>
      <t xml:space="preserve">
</t>
    </r>
  </si>
  <si>
    <r>
      <rPr>
        <b/>
        <sz val="12"/>
        <color theme="1"/>
        <rFont val="Century Gothic"/>
        <family val="2"/>
      </rPr>
      <t>Постављање сокле од пуног дрвета</t>
    </r>
    <r>
      <rPr>
        <sz val="12"/>
        <color theme="1"/>
        <rFont val="Century Gothic"/>
        <family val="2"/>
      </rPr>
      <t>, фарбане у белу мат полиуретанску боју. Соклу постављати на спојевима подова и зидова.
Обрачун по м' постављене сокле.</t>
    </r>
    <r>
      <rPr>
        <b/>
        <sz val="12"/>
        <color theme="1"/>
        <rFont val="Century Gothic"/>
        <family val="2"/>
      </rPr>
      <t xml:space="preserve">
</t>
    </r>
    <r>
      <rPr>
        <sz val="12"/>
        <color theme="1"/>
        <rFont val="Century Gothic"/>
        <family val="2"/>
      </rPr>
      <t xml:space="preserve">
</t>
    </r>
  </si>
  <si>
    <t xml:space="preserve">м' </t>
  </si>
  <si>
    <t>УКУПНО ПОДОПОЛАГАЧКИ РАДОВИ:</t>
  </si>
  <si>
    <r>
      <rPr>
        <b/>
        <sz val="12"/>
        <color theme="1"/>
        <rFont val="Century Gothic"/>
        <family val="2"/>
      </rPr>
      <t xml:space="preserve">Постављање подних керамичких противклизних плочица </t>
    </r>
    <r>
      <rPr>
        <sz val="12"/>
        <color theme="1"/>
        <rFont val="Century Gothic"/>
        <family val="2"/>
      </rPr>
      <t xml:space="preserve">димензија 120x60 цм дебљине 10мм, на лепку произвођач La Fabbrica. Плочице I класе, отпорности на клизање R10, поставити на лепку на позицији тоалета за посетиоце у подруму и тоалета за запослене у приземљу, слог по избору пројектанта. Подлога на коју се постављају плочице мора да буде чиста, равна, сува и структурно чврста. Постављене плочице фуговати и очистити пиљевином. Позиција обухвата набавку,  уградњу и растур материајла, фугмасе, крстића, нивелатора и свих других елемената неопходних за правилну уградњу. 
Обрачун по м² пода.
</t>
    </r>
    <r>
      <rPr>
        <b/>
        <sz val="12"/>
        <color theme="1"/>
        <rFont val="Century Gothic"/>
        <family val="2"/>
      </rPr>
      <t xml:space="preserve">
</t>
    </r>
    <r>
      <rPr>
        <sz val="12"/>
        <color theme="1"/>
        <rFont val="Century Gothic"/>
        <family val="2"/>
      </rPr>
      <t xml:space="preserve">
</t>
    </r>
  </si>
  <si>
    <r>
      <rPr>
        <b/>
        <sz val="12"/>
        <color theme="1"/>
        <rFont val="Century Gothic"/>
        <family val="2"/>
      </rPr>
      <t>Постављање зидних керамичких плочица</t>
    </r>
    <r>
      <rPr>
        <sz val="12"/>
        <color theme="1"/>
        <rFont val="Century Gothic"/>
        <family val="2"/>
      </rPr>
      <t xml:space="preserve"> димензија 120x60 цм дебљине 10мм, на лепку произвођач La Fabbrica. Плочице I класе поставити на лепку на позицији тоалета за посетиоце у подруму, тоалета за запослене у приземљу и у чајној кухињи за запослене. Слог по избору пројектанта. Подлога на коју се постављају плочице мора да буде чиста, равна, сува и структурно чврста. Постављене плочице фуговати и очистити пиљевином. Позиција обухвата набавку и уградњу плочица,  фугмасе, крстића, нивелатора и свих других елемената неопходних за правилну уградњу, као и растур материјала. 
Обрачун по м² обложеног зида.</t>
    </r>
    <r>
      <rPr>
        <b/>
        <sz val="12"/>
        <color theme="1"/>
        <rFont val="Century Gothic"/>
        <family val="2"/>
      </rPr>
      <t xml:space="preserve">
</t>
    </r>
    <r>
      <rPr>
        <sz val="12"/>
        <color theme="1"/>
        <rFont val="Century Gothic"/>
        <family val="2"/>
      </rPr>
      <t xml:space="preserve">
</t>
    </r>
  </si>
  <si>
    <r>
      <rPr>
        <b/>
        <sz val="12"/>
        <color theme="1"/>
        <rFont val="Century Gothic"/>
        <family val="2"/>
      </rPr>
      <t>Постављање подних противклизних плочица</t>
    </r>
    <r>
      <rPr>
        <sz val="12"/>
        <color theme="1"/>
        <rFont val="Century Gothic"/>
        <family val="2"/>
      </rPr>
      <t xml:space="preserve"> димензија 120x60 цм дебљине 10мм, на лепку произвођач La Fabbrica. Плочице I класе, отпорне на мраз и хабање, отпорности на клизање R12, поставити на лепку на позицији улазних степеништа и платоа, слог по избору пројектанта. Подлога на коју се постављају плочице мора да буде чиста, равна, сува и структурно чврста. Постављене плочице фуговати и очистити пиљевином. Позиција обухвата набавку и уградњу плочица, фугмасе, крстића, нивелатора и свих других елемената неопходних за правилну уградњу. 
Обрачун по м² постављених плочица.</t>
    </r>
    <r>
      <rPr>
        <b/>
        <sz val="12"/>
        <color theme="1"/>
        <rFont val="Century Gothic"/>
        <family val="2"/>
      </rPr>
      <t xml:space="preserve">
</t>
    </r>
    <r>
      <rPr>
        <sz val="12"/>
        <color theme="1"/>
        <rFont val="Century Gothic"/>
        <family val="2"/>
      </rPr>
      <t xml:space="preserve">
</t>
    </r>
  </si>
  <si>
    <t>УКУПНО КЕРАМИЧАРСКИ РАДОВИ:</t>
  </si>
  <si>
    <t>ФАСАДНА СТОЛАРИЈА</t>
  </si>
  <si>
    <r>
      <rPr>
        <b/>
        <sz val="12"/>
        <color theme="1"/>
        <rFont val="Century Gothic"/>
        <family val="2"/>
      </rPr>
      <t>Уградња улазних врата од пуног дрвета и стaкла</t>
    </r>
    <r>
      <rPr>
        <sz val="12"/>
        <color theme="1"/>
        <rFont val="Century Gothic"/>
        <family val="2"/>
      </rPr>
      <t xml:space="preserve"> димензија 145/246цм. Врата израдити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врата заједно са штоком, первајзима, бравама. Све мере проверити на лицу места и по узорку.
Обрачун по комаду врата.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</si>
  <si>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121/220цм</t>
    </r>
    <r>
      <rPr>
        <sz val="12"/>
        <color theme="1"/>
        <rFont val="Century Gothic"/>
        <family val="2"/>
      </rPr>
      <t>. Прозор израдити од пуног дрвета и изопан термо стакла 4+16+4, са пескираном фолијом за стакло,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Обрачун по комаду.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</si>
  <si>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 xml:space="preserve">Уградња прозора од пуног дрвета и изопан стакла </t>
    </r>
    <r>
      <rPr>
        <sz val="12"/>
        <color theme="1"/>
        <rFont val="Century Gothic"/>
        <family val="2"/>
      </rPr>
      <t>димензија 111/62цм. Прозор израдити од пуног дрвета и изопан термо стакла 4+16+4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Обрачун по комаду.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</si>
  <si>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66/123цм</t>
    </r>
    <r>
      <rPr>
        <sz val="12"/>
        <color theme="1"/>
        <rFont val="Century Gothic"/>
        <family val="2"/>
      </rPr>
      <t>. Прозор израдити од пуног дрвета и изопан термо стакла 4+16+4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Обрачун по комаду.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</si>
  <si>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66/135цм</t>
    </r>
    <r>
      <rPr>
        <sz val="12"/>
        <color theme="1"/>
        <rFont val="Century Gothic"/>
        <family val="2"/>
      </rPr>
      <t xml:space="preserve">. Прозор израдити од пуног дрвета и изопан термо стакла 4+16+4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Обрачун по комаду. Све мере проверити на лицу места и по узорку.
Обрачун по комаду прозора.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</si>
  <si>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106/165цм</t>
    </r>
    <r>
      <rPr>
        <sz val="12"/>
        <color theme="1"/>
        <rFont val="Century Gothic"/>
        <family val="2"/>
      </rPr>
      <t>. Прозор израдити од пуног дрвета и изопан термо стакла 4+16+4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Обрачун по комаду.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</si>
  <si>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улазних врата од пуног дрвета димензија 134/273цм.</t>
    </r>
    <r>
      <rPr>
        <sz val="12"/>
        <color theme="1"/>
        <rFont val="Century Gothic"/>
        <family val="2"/>
      </rPr>
      <t xml:space="preserve"> Врата израдити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врата заједно са штоком, первајзима, бравама.
Обрачун по комаду врата.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</si>
  <si>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улазних врата од пуног дрвета и стакла димензија 145/320цм</t>
    </r>
    <r>
      <rPr>
        <sz val="12"/>
        <color theme="1"/>
        <rFont val="Century Gothic"/>
        <family val="2"/>
      </rPr>
      <t xml:space="preserve">. Врата израдити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врата заједно са штоком, первајзима, бравама. Све мере проверити на лицу места и по узорку.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</si>
  <si>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97/163цм</t>
    </r>
    <r>
      <rPr>
        <sz val="12"/>
        <color theme="1"/>
        <rFont val="Century Gothic"/>
        <family val="2"/>
      </rPr>
      <t>. Прозор израдити од пуног дрвета и изопан термо стакла 4+16+4, са пескираном фолијом за стакло,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</si>
  <si>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88/134цм</t>
    </r>
    <r>
      <rPr>
        <sz val="12"/>
        <color theme="1"/>
        <rFont val="Century Gothic"/>
        <family val="2"/>
      </rPr>
      <t>. Прозор израдити од пуног дрвета и изопан термо стакла 4+16+4, са пескираном фолијом за стакло,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</si>
  <si>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улазних врата од метала димензија 86/180 цм</t>
    </r>
    <r>
      <rPr>
        <sz val="12"/>
        <color theme="1"/>
        <rFont val="Century Gothic"/>
        <family val="2"/>
      </rPr>
      <t xml:space="preserve">. Врата израдити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врата заједно са штоком, первајзима, бравама.
Све мере проверити на лицу места и по узорку.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</si>
  <si>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t>УНУТРАШЊА СТОЛАРИЈА</t>
  </si>
  <si>
    <r>
      <rPr>
        <b/>
        <sz val="12"/>
        <color theme="1"/>
        <rFont val="Century Gothic"/>
        <family val="2"/>
      </rPr>
      <t>Израда и уградња једнокрилних унутрашњих противпожарних тапет врата од фарбаног медијапана димензија 110х235 цм</t>
    </r>
    <r>
      <rPr>
        <sz val="12"/>
        <color theme="1"/>
        <rFont val="Century Gothic"/>
        <family val="2"/>
      </rPr>
      <t xml:space="preserve">, са вентилационом решетком од пластифицираног алуминијума у боји врата. Врата  фарбана полиуретаном у антрацит мат боји. Конструкција врата је од кутијастих челичних профила, двострано обложена челичним лимом Шток типа „З“ са три или четири стране (у зависности да ли су врата реверзибилна или фиксна). Крило врата је са испуном од тврдо пресоване камене вуне високе густине са специјалном изолацијом. Финална обрада: пластификација противпожарна у антрацит мат боји. Оков према начину отварања, елоксиран, са 2 шарке штелујуће за аутоматско затварање 3 кључа. Противпожарна челична брава и цилиндар “ЦИСА”. Противпожарна квака марке “Хоппе”, заобљена, пресвучена ПВЦ-ом у црној или алукс боји. Дебљина крила врата је 60 мм.Термоекспандирајућа трака у штоку врата. Врата су реверзибилна, односно могу се уградити као лева или десна. Врата поседују атест о противпожарности Института ИМС у Београду, СРПС У.Ј1.160, на 90 мин. противпожарности. Таблица на крилу врата, која садрзи фабричке податке о сертификату врата и о техничким подацима врата. Врата могу бити опремљена и електронском бравом, која је идеална припрема за контролу приступа која може бити интерфонска, картична или на било који други начин који захтева инвеститор. Брава односно контрола приступа може бити једнострана односно обострана у зависности од потребе. Опционо на врата се могу уградити анти-паник ручице, електронске браве или магнети који испуњавају стандарде што обезбеђује поузданост производа. На врата се такође може уградити и падајући праг који се у тренутку када се врата затворе спусти и задихтује зазор између крила врата и пода. Позиција обухвата набавку транспорт и монтажу врата са одбојником, а све према шеми столарије и  упутству пројектанта.Налазе се у подруму. Све мере проверити на лицу места.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</si>
  <si>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једнокрилних унутрашњих врата од фарбаног медијапана димензија 80х230 цм.</t>
    </r>
    <r>
      <rPr>
        <sz val="12"/>
        <color theme="1"/>
        <rFont val="Century Gothic"/>
        <family val="2"/>
      </rPr>
      <t xml:space="preserve"> Врата израдити од медијапана фарбаних полиуретаном у белој мат боји. Шток израдити као равну троделну кутију од медијапана, дебљине 40мм у ширини зида, са равним первајз лајснама од медијапана дебљине 19мм и ширине 70мм. Вратно крило је равно резано дебљине 40мм, прилагођено за скривене шарке. У крило уградити укопавајућу браву са два кључа и три скривене шарке. Позиција обухвата набавку транспорт и монтажу врата са одбојником, а све према шеми столарије и  упутству пројектанта. Налазе се у приземљу. Све мере проверити на лицу места.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</si>
  <si>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двокрилних унутрашњих тапет (скривених) врата од фарбаног медијапана димензија 170х235 цм</t>
    </r>
    <r>
      <rPr>
        <sz val="12"/>
        <color theme="1"/>
        <rFont val="Century Gothic"/>
        <family val="2"/>
      </rPr>
      <t xml:space="preserve">. Aлуминијумски шток  ових врата специјално је профилисан да се интегрише на UA профил зида помоћу “L” профила, рам крила врата од пуног дрвета димензија 42 x 60мм, испуна je од аустротхерм-а са MDF конструкцијом 2x6мм укупне дебљине 42мм, магнетна брава са кваком “Hoppe”, MDF плоча дебљине 6мм обострано, са завршном обрадом по избору пројектанта (полиуретан у антрацит мат боји), везу крила и штока чине 3 висококвалитетне италијанске “Otlav” штелујуће скривене шарке интегрисани алуминијумски носач завршне паркет лајсне која се израђује од фурнираног или фарбаног MDF-а дебљине 8мм. Позиција обухвата набавку транспорт и монтажу врата са одбојником, а све према шеми столарије и  упутству пројектанта. Налазе се у приземљу. Све мере проверити на лицу места.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</si>
  <si>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преграде од каљеног стакла у приземљу (канцеларија) дебљине 8мм</t>
    </r>
    <r>
      <rPr>
        <sz val="12"/>
        <color theme="1"/>
        <rFont val="Century Gothic"/>
        <family val="2"/>
      </rPr>
      <t>, у алуминијумском раму, са једним вратима (дим.241/311цм). Преграда садржи једна једнокрилна врата (дим.80/230цм, десна) и фиксне делове стакла са стране и изнад. У крило врата уградити хромирану браву са два кључа и хромиране шарке. Позиција обухвата набавку, транспорт и монтажу преграде са одбојницима, а све према шеми столарије и упутству пројектанта.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</si>
  <si>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преграде од каљеног стакла за ветробран у приземљу, дебљине 8мм</t>
    </r>
    <r>
      <rPr>
        <sz val="12"/>
        <color theme="1"/>
        <rFont val="Century Gothic"/>
        <family val="2"/>
      </rPr>
      <t>, у алуминијумском раму, са троје врата (дим.484/311цм). Преграда садржи једна централна двокрилна клизна врата (дим.120/230цм) која се отварају на сензор фотоћелија, двоја једнокрилна врата (дим. 70/230цм, лева и десна) и фиксне делове стакла са старне и изнад. У крило врата уградити хромирану браву са два кључа и хромиране шарке. Позиција обухвата набавку, транспорт и монтажу преграде са одбојницима, а све према шеми столарије и упутству пројектанта.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</si>
  <si>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фиксне преграде од каљеног стакла дебљине 10мм (дим.127/311цм)</t>
    </r>
    <r>
      <rPr>
        <sz val="12"/>
        <color theme="1"/>
        <rFont val="Century Gothic"/>
        <family val="2"/>
      </rPr>
      <t>, у алуминијумском раму. Преграда се налази у приземљу. Позиција обухвата набавку, транспорт и монтажу преграде, а све према шеми столарије и упутству пројектанта.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</si>
  <si>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t>УКУПНО ГРАЂЕВИНСКА СТОЛАРИЈА:</t>
  </si>
  <si>
    <r>
      <rPr>
        <b/>
        <sz val="12"/>
        <color theme="1"/>
        <rFont val="Century Gothic"/>
        <family val="2"/>
      </rPr>
      <t>Израда, транспорт и монтажа фасадне троугаоне дрвене декорације са летвама (дим. 269x186цм и 328x156цм</t>
    </r>
    <r>
      <rPr>
        <sz val="12"/>
        <color theme="1"/>
        <rFont val="Century Gothic"/>
        <family val="2"/>
      </rPr>
      <t xml:space="preserve"> на југозападној и југоисточној фасади, дим. 274x186цм, 282x186цм и 328 x156цм на североисточној фасади). Елементе израдити према претходно израђеним цртежима и техничкој докуметацији и постојећој фасадној декорацији. Позиција обухвата израду, транспорт и монтажу, а све према упутству пројектанта и Завода за заштиту споменика културе.
Обрачун по комаду.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</si>
  <si>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t>УКУПНО СТОЛАРСКИ РАДОВИ:</t>
  </si>
  <si>
    <r>
      <rPr>
        <b/>
        <sz val="12"/>
        <color theme="1"/>
        <rFont val="Century Gothic"/>
        <family val="2"/>
      </rPr>
      <t>Набавка, транспорт и монтажа коша са таблом и мрежицом. Табла од плексигласа димензија 1800x1050мм</t>
    </r>
    <r>
      <rPr>
        <sz val="12"/>
        <color theme="1"/>
        <rFont val="Century Gothic"/>
        <family val="2"/>
      </rPr>
      <t xml:space="preserve"> са подконструкцијом, кошем и мрежицом, а све у складу са ФИБА стандардима поставити у сали – изложбеном простору приземља. 
Обрачун по комаду.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</si>
  <si>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Обележавање пода у сали приземља као реплика ознака кошаркашког терена</t>
    </r>
    <r>
      <rPr>
        <sz val="12"/>
        <color theme="1"/>
        <rFont val="Century Gothic"/>
        <family val="2"/>
      </rPr>
      <t>, са граничним линијама, централним линијама и предњим. Централна зона је круг радијуса 1.80м, а полукружнице су радијуса 6.75м, линија слободних бацања повлачи се у дужини од 3.60м паралелно са сваком крајњом линијом тако да је њен крајњи руб удаљен 5.80м од унутрашње ивице крајње линије, а њена средина на замишљеној линији која спаја средине оба крајње линије.
Обрачун паушално.</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</si>
  <si>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Громобранска опрема</t>
    </r>
    <r>
      <rPr>
        <sz val="12"/>
        <color theme="1"/>
        <rFont val="Century Gothic"/>
        <family val="2"/>
      </rPr>
      <t xml:space="preserve"> за громобранске инсталације на објекту. 
Обрачун по комплету.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</si>
  <si>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Узимање отисака, израда шаблона и калупа</t>
    </r>
    <r>
      <rPr>
        <sz val="12"/>
        <color theme="1"/>
        <rFont val="Century Gothic"/>
        <family val="2"/>
      </rPr>
      <t xml:space="preserve"> постојеће фасадне орнаменталне пластике са монтажом нових елемената према претходно израђеним цртежима и техничкој докуметацији постојеће фасадне декорације.
Обрачун по комплету.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</si>
  <si>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Чишћење камена на сокленом делу фасадних зидова и заштита, са чишћењем фуга.</t>
    </r>
    <r>
      <rPr>
        <sz val="12"/>
        <color theme="1"/>
        <rFont val="Century Gothic"/>
        <family val="2"/>
      </rPr>
      <t xml:space="preserve"> 
Чишћење вршити активним растварачем нечистоће, сa заштитом против поновног прљања, као и са заштитом од ветра и времена.
Чишћење вршити пажљиво, да се камен не оштети.
Обрачун по м².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</si>
  <si>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Набавка и постављање декоративне фасадне расвете</t>
    </r>
    <r>
      <rPr>
        <sz val="12"/>
        <color theme="1"/>
        <rFont val="Century Gothic"/>
        <family val="2"/>
      </rPr>
      <t>. 
Обрачун по комплету.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</si>
  <si>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транспорт и монтажа држача заставе за фасаду</t>
    </r>
    <r>
      <rPr>
        <sz val="12"/>
        <color theme="1"/>
        <rFont val="Century Gothic"/>
        <family val="2"/>
      </rPr>
      <t xml:space="preserve"> од нерђајућег челика у димензијама према постојећим, фарбан у тону по упутству пројектанта. 
Обрачун по комаду.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</si>
  <si>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транспорт и монтажа табли са називом улице и објекта.</t>
    </r>
    <r>
      <rPr>
        <sz val="12"/>
        <color theme="1"/>
        <rFont val="Century Gothic"/>
        <family val="2"/>
      </rPr>
      <t xml:space="preserve">
Обрачун по комаду.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</si>
  <si>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Затварање фасадних отвора подрума перфорираним пластифицираним поцинкованим лимом димензија 57/30.</t>
    </r>
    <r>
      <rPr>
        <sz val="12"/>
        <color theme="1"/>
        <rFont val="Century Gothic"/>
        <family val="2"/>
      </rPr>
      <t xml:space="preserve"> Позиција обухвата израду, набавку и уградњу, све према упутству пројектанта и Завода за заштиту споменика културе. 
Све мере проверити на лицу места.
Обрачун по комаду.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</si>
  <si>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Затварање фасадних отвора подрума перфорираним пластифицираним поцинкованим лимом</t>
    </r>
    <r>
      <rPr>
        <sz val="12"/>
        <color theme="1"/>
        <rFont val="Century Gothic"/>
        <family val="2"/>
      </rPr>
      <t xml:space="preserve"> </t>
    </r>
    <r>
      <rPr>
        <b/>
        <sz val="12"/>
        <color theme="1"/>
        <rFont val="Century Gothic"/>
        <family val="2"/>
      </rPr>
      <t>димензија 66/30.</t>
    </r>
    <r>
      <rPr>
        <sz val="12"/>
        <color theme="1"/>
        <rFont val="Century Gothic"/>
        <family val="2"/>
      </rPr>
      <t xml:space="preserve"> Позиција обухвата израду, набавку и уградњу, све према упутству пројектанта и Завода за заштиту споменика културе. 
Све мере проверити на лицу места.
Обрачун по комаду.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</si>
  <si>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t>УКУПНО ОСТАЛИ ГРАЂЕВИНСКО-ЗАНАТСКИ РАДОВИ:</t>
  </si>
  <si>
    <r>
      <rPr>
        <b/>
        <sz val="12"/>
        <color theme="1"/>
        <rFont val="Century Gothic"/>
        <family val="2"/>
      </rPr>
      <t>Зидање димњака пуном опеком изнад крова.</t>
    </r>
    <r>
      <rPr>
        <sz val="12"/>
        <color theme="1"/>
        <rFont val="Century Gothic"/>
        <family val="2"/>
      </rPr>
      <t xml:space="preserve">
Зидати пуном фасадном опеком прве класе у продужном малтеру размере 1:1:6. За зидање користити целе опеке и половине равно одсечених ивица. Хоризонталне и вертикалне спојнице морају бити исте дебљине, увучене до 2 цм. Приликом зидања користити четвртасту или кружну гвоздену шипку пресека који одговара димензијама фуга. Слог мора бити правилан. Приликом зидања водити рачуна да не дође до цурења малтера. Унутрашњу страну димњачких канала обрадити приликом зидања. Фуге са спољне стране обрадити цементним малтером размере 1:2, по упутству пројектанта. У цену улазе и фуговање и помоћна скела. Димњачке вертикале ће се користити за вентилацију подрума. 
Обрачун по м³.</t>
    </r>
    <r>
      <rPr>
        <b/>
        <sz val="12"/>
        <color theme="1"/>
        <rFont val="Century Gothic"/>
        <family val="2"/>
      </rPr>
      <t xml:space="preserve">
</t>
    </r>
    <r>
      <rPr>
        <sz val="12"/>
        <color theme="1"/>
        <rFont val="Century Gothic"/>
        <family val="2"/>
      </rPr>
      <t xml:space="preserve">
</t>
    </r>
  </si>
  <si>
    <r>
      <t>Набавка, транспорт и разастирање шљунка дебљине 10цм</t>
    </r>
    <r>
      <rPr>
        <sz val="12"/>
        <color theme="1"/>
        <rFont val="Century Gothic"/>
        <family val="2"/>
      </rPr>
      <t xml:space="preserve">,  испод темељних стопа. Шљунак насипати у слојевима и набити, до потребне збијености, све према упутствима пројектанта и пројекту.                                           Обрачун по м³ набијеног шљунка. </t>
    </r>
  </si>
  <si>
    <t>Припремно-завршни радови</t>
  </si>
  <si>
    <t>Земљани радови</t>
  </si>
  <si>
    <t>Бетонски радови</t>
  </si>
  <si>
    <t>Зидарски радови</t>
  </si>
  <si>
    <t>Изолатерски радови</t>
  </si>
  <si>
    <t>Монтажни радови суве градње - гипсарски радови</t>
  </si>
  <si>
    <t>Тесарски радови</t>
  </si>
  <si>
    <t>Браварски радови</t>
  </si>
  <si>
    <t>Кровопокривачки радови</t>
  </si>
  <si>
    <t>Фасадерски радови</t>
  </si>
  <si>
    <t>Молерско-фарбарски радови</t>
  </si>
  <si>
    <t>Лимарски радови</t>
  </si>
  <si>
    <t>Подополагачки радови</t>
  </si>
  <si>
    <t>Керамичарски радови</t>
  </si>
  <si>
    <t>Грађевинска столарија</t>
  </si>
  <si>
    <t>Столарски радови</t>
  </si>
  <si>
    <t>Остали грађевинско-занатски радови</t>
  </si>
  <si>
    <t>5. АРМИРАЧКИ РАДОВИ</t>
  </si>
  <si>
    <t>6. ЗИДАРСКИ РАДОВИ</t>
  </si>
  <si>
    <t>7.ИЗОЛАТЕРСКИ РАДОВИ</t>
  </si>
  <si>
    <t>8.МОНТАЖНИ РАДОВИ СУВЕ ГРАДЊЕ  - ГИПСАРСКИ РАДОВИ</t>
  </si>
  <si>
    <t>9.ТЕСАРСКИ РАДОВИ</t>
  </si>
  <si>
    <t>10.БРАВАРСКИ РАДОВИ</t>
  </si>
  <si>
    <t>11.КРОВОПОКРИВАЧКИ РАДОВИ</t>
  </si>
  <si>
    <t>12.ФАСАДЕРСКИ РАДОВИ</t>
  </si>
  <si>
    <t>13.МОЛЕРСКО-ФАРБАРСКИ РАДОВИ</t>
  </si>
  <si>
    <t>14.ЛИМАРСКИ РАДОВИ</t>
  </si>
  <si>
    <t>15.ПОДОПОЛАГАЧКИ РАДОВИ</t>
  </si>
  <si>
    <t>16.КЕРАМИЧАРСКИ РАДОВИ</t>
  </si>
  <si>
    <t>17.ГРАЂЕВИНСКА СТОЛАРИЈА</t>
  </si>
  <si>
    <t>18.СТОЛАРСКИ РАДОВИ</t>
  </si>
  <si>
    <t>УКУПНО АРМИРАЧКИ РАДОВИ:</t>
  </si>
  <si>
    <t>Армирачки радови</t>
  </si>
  <si>
    <r>
      <t>Ручни ископ земље III категорије за дренажу објекта.</t>
    </r>
    <r>
      <rPr>
        <sz val="12"/>
        <color theme="1"/>
        <rFont val="Century Gothic"/>
        <family val="2"/>
      </rPr>
      <t xml:space="preserve"> Ископ извести према упутствима пројектанта. Бочне стране правилно одсећи, а дно нивелисати. Ископану земљу превести колицима, насути и нивелисати терен или утоварити на камион и одвести на депонију до 10км удаљености.                            Обрачун по м³ ископане земље.</t>
    </r>
  </si>
  <si>
    <t>Радови на рушењу и демонтажи</t>
  </si>
  <si>
    <r>
      <rPr>
        <b/>
        <sz val="12"/>
        <color theme="1"/>
        <rFont val="Century Gothic"/>
        <family val="2"/>
      </rPr>
      <t>Израда вертикалне хидроизолације у подрумским просторијама, тоалету и чајној кухињи</t>
    </r>
    <r>
      <rPr>
        <sz val="12"/>
        <color theme="1"/>
        <rFont val="Century Gothic"/>
        <family val="2"/>
      </rPr>
      <t xml:space="preserve"> за запослене у приземљу. Изолацију радити преко потпуно суве и чисте подлоге. 
У тоалету приземља целом висином, у кухињи подићи уз зидове до висине 1,6м, а све подрумске зидове хидроизоловати целом висином зида – зидове тоалета и подстанице за грејање. Хладни премаз битулит "А" нанети четком или прскањем, на температури вишој од 10 степени. Варење битуменских трака извести загревањем траке пламеником са отвореним пламеном, размекшавањем битуменске масе површине која се лепи и слепљивањем сопственом масом за подлогу. Траку залепити целом површином, са преклопима 10цм, посебну пажњу посветити варењу спојева.
Обрачун по м².</t>
    </r>
  </si>
  <si>
    <r>
      <t>Израда радних надстрешница за рад, обраду грађе и друго</t>
    </r>
    <r>
      <rPr>
        <sz val="12"/>
        <color theme="1"/>
        <rFont val="Century Gothic"/>
        <family val="2"/>
      </rPr>
      <t>. Радне надстрешнице израдити од фосни и цеви за фасадну скелу или дрвене грађе. Преко надстрешнице од фосни поставити слој тер папира и причврстити летвама и ексерима.   Обрачун по м² надстрешнице.</t>
    </r>
  </si>
  <si>
    <r>
      <rPr>
        <b/>
        <sz val="12"/>
        <color theme="1"/>
        <rFont val="Century Gothic"/>
        <family val="2"/>
      </rPr>
      <t>Уградња прозора од пуног дрвета и изопан стакла димензија 97/170цм.</t>
    </r>
    <r>
      <rPr>
        <sz val="12"/>
        <color theme="1"/>
        <rFont val="Century Gothic"/>
        <family val="2"/>
      </rPr>
      <t xml:space="preserve"> Прозор израдити од пуног дрвета и изопан термо стакла 4+16+4, са пескираном фолијом за стакло,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Обрачун по комаду.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</si>
  <si>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104/134цм</t>
    </r>
    <r>
      <rPr>
        <sz val="12"/>
        <color theme="1"/>
        <rFont val="Century Gothic"/>
        <family val="2"/>
      </rPr>
      <t>. Прозор израдити од пуног дрвета и изопан термо стакла 4+16+4, са пескираном фолијом за стакло,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</si>
  <si>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127/220цм</t>
    </r>
    <r>
      <rPr>
        <sz val="12"/>
        <color theme="1"/>
        <rFont val="Century Gothic"/>
        <family val="2"/>
      </rPr>
      <t>. Прозор израдити од пуног дрвета и изопан термо стакла 4+16+4, са пескираном фолијом за стакло,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</si>
  <si>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105/163цм</t>
    </r>
    <r>
      <rPr>
        <sz val="12"/>
        <color theme="1"/>
        <rFont val="Century Gothic"/>
        <family val="2"/>
      </rPr>
      <t xml:space="preserve">. Прозор израдити од пуног дрвета и изопан термо стакла 4+16+4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Све мере проверити на лицу места и по узорку.
Обрачун по комаду прозора.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</si>
  <si>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t>19.ОСТАЛИ ГРАЂЕВИНСКО-ЗАНАТСКИ РАДОВИ</t>
  </si>
  <si>
    <t>x</t>
  </si>
  <si>
    <t xml:space="preserve">       </t>
  </si>
  <si>
    <r>
      <rPr>
        <b/>
        <sz val="12"/>
        <color theme="1"/>
        <rFont val="Century Gothic"/>
        <family val="2"/>
      </rPr>
      <t xml:space="preserve">Израда, транспорт и монтажа дрвених рукохвата на позицији ограде степеништа / трибина приземље – спрат и галерије. </t>
    </r>
    <r>
      <rPr>
        <sz val="12"/>
        <color theme="1"/>
        <rFont val="Century Gothic"/>
        <family val="2"/>
      </rPr>
      <t>Рукохват израдити од дрвене грађе постојеће кровне конструкције и фиксирати на челичном флаху, а све према упутству пројектанта. Позиција обухвата израду, транспорт, монтажу, обраду и монтажу постојеће дрвене грађе.
Обрачун по м'.</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</si>
  <si>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Рушење унутрашњих зидова од опеке дебљине 21 цм</t>
    </r>
    <r>
      <rPr>
        <sz val="12"/>
        <color theme="1"/>
        <rFont val="Century Gothic"/>
        <family val="2"/>
      </rPr>
      <t xml:space="preserve"> у приземљу. Рушење зидова извести пажљиво, заједно са серклажима, надвратницима и свим облогама на зиду. Опеку очистити и сложити на градилишну депонију. Шут прикупити, изнети, утоварити на камион и одвести на депонију до 10км удаљености. У цену улази и помоћна скела.
Обрачун по м³ зида, отвори се одбијају.
</t>
    </r>
  </si>
  <si>
    <r>
      <rPr>
        <b/>
        <sz val="12"/>
        <color theme="1"/>
        <rFont val="Century Gothic"/>
        <family val="2"/>
      </rPr>
      <t>Рушење унутрашњих зидова од опеке дебљине 35 цм</t>
    </r>
    <r>
      <rPr>
        <sz val="12"/>
        <color theme="1"/>
        <rFont val="Century Gothic"/>
        <family val="2"/>
      </rPr>
      <t xml:space="preserve"> </t>
    </r>
    <r>
      <rPr>
        <b/>
        <sz val="12"/>
        <color theme="1"/>
        <rFont val="Century Gothic"/>
        <family val="2"/>
      </rPr>
      <t>у приземљу.</t>
    </r>
    <r>
      <rPr>
        <sz val="12"/>
        <color theme="1"/>
        <rFont val="Century Gothic"/>
        <family val="2"/>
      </rPr>
      <t xml:space="preserve"> Рушење зидова извести пажљиво, заједно са серклажима, надвратницима и свим облогама на зиду. Опеку очистити и сложити на градилишну депонију. Шут прикупити, изнети, утоварити на камион и одвести на депонију до 10км удаљености. У цену улази и помоћна скела.
Обрачун по м³ зида, отвори се одбијају.
</t>
    </r>
  </si>
  <si>
    <r>
      <rPr>
        <b/>
        <sz val="12"/>
        <color theme="1"/>
        <rFont val="Century Gothic"/>
        <family val="2"/>
      </rPr>
      <t>Бетонирање АБ греде – серклажа</t>
    </r>
    <r>
      <rPr>
        <sz val="12"/>
        <color theme="1"/>
        <rFont val="Century Gothic"/>
        <family val="2"/>
      </rPr>
      <t xml:space="preserve"> са анкер плочом за монтирање челичних носача. Греду израдити бетоном C25/30, у двостраној оплати. Греде су димензија (ширина зида)/40 цм. Израдити оплату и серклаже армирати по пројекту, детаљима и статичком прорачуну. Бетон уградити и неговати по прописима и према пројекту статике, описима и предмеру. Ценом је обухваћена иградња анкера за челичну конструкцију, oплата и помоћна скела.
Обрачун по м³ серклажа.
</t>
    </r>
  </si>
  <si>
    <r>
      <rPr>
        <b/>
        <sz val="12"/>
        <color theme="1"/>
        <rFont val="Century Gothic"/>
        <family val="2"/>
      </rPr>
      <t>Израда АБ надвратних греда лучних отвора</t>
    </r>
    <r>
      <rPr>
        <sz val="12"/>
        <color theme="1"/>
        <rFont val="Century Gothic"/>
        <family val="2"/>
      </rPr>
      <t xml:space="preserve"> на фискултурној сали – изложбеном простору у приземљу и на спрату, марке МБ 20. Израдити оплату и надвратнике армирати по детаљима и статичком прорачуну. Бетон уградити и неговати по прописима и према пројекту статике, описима и предмеру. 
У цену улазе и оплата, подупирачи и помоћна скела. 
Обрачун по м³ надвратника.
</t>
    </r>
  </si>
  <si>
    <r>
      <rPr>
        <b/>
        <sz val="12"/>
        <color theme="1"/>
        <rFont val="Century Gothic"/>
        <family val="2"/>
      </rPr>
      <t>Бетонирање АБ међуспратне конструкције - плоче</t>
    </r>
    <r>
      <rPr>
        <sz val="12"/>
        <color theme="1"/>
        <rFont val="Century Gothic"/>
        <family val="2"/>
      </rPr>
      <t xml:space="preserve"> приземља дебљине 20.0 цм и косе плоче степеница  из подрума дебљине 16.0 цм, бетон Ц25/30, све у глаткој оплати са потребним подупирачима, у свему према плановима оплате и арматуре.
Израдити оплату са подупирачима и плоче армирати по пројекту, детаљима и статичком прорачуну. Бетон уградити и неговати по прописима и према пројекту статике, описима и предмеру. 
У цену улазе и оплата, подупирачи  и помоћна скела. 
Обрачун по м² изливене плоче.
</t>
    </r>
  </si>
  <si>
    <r>
      <rPr>
        <b/>
        <sz val="12"/>
        <color theme="1"/>
        <rFont val="Century Gothic"/>
        <family val="2"/>
      </rPr>
      <t>Израда тротоара око објекта од бетона, дебљине 10 цм</t>
    </r>
    <r>
      <rPr>
        <sz val="12"/>
        <color theme="1"/>
        <rFont val="Century Gothic"/>
        <family val="2"/>
      </rPr>
      <t>, марке МБ 20. Горњу површину тротоара обрадити по упутству пројектанта и бетон неговати.                                 Обрачун по м³ тротоара.</t>
    </r>
    <r>
      <rPr>
        <b/>
        <sz val="12"/>
        <color theme="1"/>
        <rFont val="Century Gothic"/>
        <family val="2"/>
      </rPr>
      <t xml:space="preserve">
</t>
    </r>
    <r>
      <rPr>
        <sz val="12"/>
        <color theme="1"/>
        <rFont val="Century Gothic"/>
        <family val="2"/>
      </rPr>
      <t xml:space="preserve">
</t>
    </r>
  </si>
  <si>
    <r>
      <rPr>
        <b/>
        <sz val="12"/>
        <color theme="1"/>
        <rFont val="Century Gothic"/>
        <family val="2"/>
      </rPr>
      <t>Зазиђивање пуном опеком некадашњег отвора за спољашња метална врата</t>
    </r>
    <r>
      <rPr>
        <sz val="12"/>
        <color theme="1"/>
        <rFont val="Century Gothic"/>
        <family val="2"/>
      </rPr>
      <t xml:space="preserve"> у подруму, д=15 цм, у продужном малтеру размере 1:2:6. Опеку пре уградње квасити водом. Зидове радити са правилним слогом. Спојнице очистити до дубине 2 цм. У цену улази и помоћна скела.       Обрачун по м³ зида, отвори се одбијају.</t>
    </r>
  </si>
  <si>
    <r>
      <t>Набавка и постављање прикивањем кровне подлоге кровног папира са 500гр/м</t>
    </r>
    <r>
      <rPr>
        <b/>
        <vertAlign val="superscript"/>
        <sz val="12"/>
        <color theme="1"/>
        <rFont val="Century Gothic"/>
        <family val="2"/>
      </rPr>
      <t>2</t>
    </r>
    <r>
      <rPr>
        <b/>
        <sz val="12"/>
        <color theme="1"/>
        <rFont val="Century Gothic"/>
        <family val="2"/>
      </rPr>
      <t xml:space="preserve"> битумена.</t>
    </r>
    <r>
      <rPr>
        <sz val="12"/>
        <color theme="1"/>
        <rFont val="Century Gothic"/>
        <family val="2"/>
      </rPr>
      <t xml:space="preserve"> Битуменску хартију поставити преко дашчане подлоге прикивањем уз горњу ивицу траке нерђајућим ексерима са широком главом. Прикована ивица се преклапа 15цм. Наставаке трака поставити наизменично, померање за јачање 50цм.                                 Обрачун по м² кровне површине.</t>
    </r>
  </si>
  <si>
    <r>
      <t xml:space="preserve">Постављање термоизолације екструдираног полистирена, </t>
    </r>
    <r>
      <rPr>
        <sz val="12"/>
        <color theme="1"/>
        <rFont val="Century Gothic"/>
        <family val="2"/>
      </rPr>
      <t>дебљине 2цм. Плоче поставити у систему пливајућег пода, а све према пројекту. Позиција обухвата набавку и постављање.     Обрачун по м² постављених плоча.</t>
    </r>
  </si>
  <si>
    <r>
      <rPr>
        <b/>
        <sz val="12"/>
        <color theme="1"/>
        <rFont val="Century Gothic"/>
        <family val="2"/>
      </rPr>
      <t xml:space="preserve">Постављање контралетви (подужних летви)  50 x 80 мм </t>
    </r>
    <r>
      <rPr>
        <sz val="12"/>
        <color theme="1"/>
        <rFont val="Century Gothic"/>
        <family val="2"/>
      </rPr>
      <t xml:space="preserve">које успостављају ваздушни простор између паропропусне фолије и покривача.                                       Обрачун по м² постављене површине мерено по косини крова.
</t>
    </r>
  </si>
  <si>
    <r>
      <t>Накнада</t>
    </r>
    <r>
      <rPr>
        <sz val="12"/>
        <color theme="1"/>
        <rFont val="Century Gothic"/>
        <family val="2"/>
      </rPr>
      <t xml:space="preserve"> </t>
    </r>
    <r>
      <rPr>
        <b/>
        <sz val="12"/>
        <color theme="1"/>
        <rFont val="Century Gothic"/>
        <family val="2"/>
      </rPr>
      <t>за увођење градилишне воде</t>
    </r>
    <r>
      <rPr>
        <sz val="12"/>
        <color theme="1"/>
        <rFont val="Century Gothic"/>
        <family val="2"/>
      </rPr>
      <t>.                                                   Обрачун паушално.</t>
    </r>
  </si>
  <si>
    <r>
      <t>Монтажа и демонтажа</t>
    </r>
    <r>
      <rPr>
        <sz val="12"/>
        <color theme="1"/>
        <rFont val="Century Gothic"/>
        <family val="2"/>
      </rPr>
      <t xml:space="preserve"> </t>
    </r>
    <r>
      <rPr>
        <b/>
        <sz val="12"/>
        <color theme="1"/>
        <rFont val="Century Gothic"/>
        <family val="2"/>
      </rPr>
      <t>приручне бараке</t>
    </r>
    <r>
      <rPr>
        <sz val="12"/>
        <color theme="1"/>
        <rFont val="Century Gothic"/>
        <family val="2"/>
      </rPr>
      <t xml:space="preserve"> за смештај алата, материјала и радника. Бараку израдити од монтажних елемената или дасака дебљине 1" са дрвеном конструкцијом. Бараку покрити даскама и тер папиром или салонитом.            Обрачун паушално.</t>
    </r>
  </si>
  <si>
    <r>
      <rPr>
        <b/>
        <sz val="12"/>
        <color theme="1"/>
        <rFont val="Century Gothic"/>
        <family val="2"/>
      </rPr>
      <t>Израда АБ подне плоче на тлу подрума и приземља</t>
    </r>
    <r>
      <rPr>
        <sz val="12"/>
        <color theme="1"/>
        <rFont val="Century Gothic"/>
        <family val="2"/>
      </rPr>
      <t xml:space="preserve"> (фискултурне сале и сектора за запослене) дебљине 20цм и темеља самаца 100/150/50цм,  марке МБ 30. Израдити оплату и плоче армирати по пројекту, детаљима и статичком прорачуну. Бетон уградити и неговати по прописима и према пројекту статике, описима и предмеру. У цену улази оплата
Обрачун по м³ изливене плоче.
</t>
    </r>
  </si>
  <si>
    <r>
      <rPr>
        <b/>
        <sz val="12"/>
        <color theme="1"/>
        <rFont val="Century Gothic"/>
        <family val="2"/>
      </rPr>
      <t>Санација постојећих спољних степеница</t>
    </r>
    <r>
      <rPr>
        <sz val="12"/>
        <color theme="1"/>
        <rFont val="Century Gothic"/>
        <family val="2"/>
      </rPr>
      <t xml:space="preserve">, на позицијама главног и споредних улаза, са свим потребним оплатама, бетонирањем, равнањем и подлогом за завршну обраду, према пројекту статике, описима и предмеру.                                    Обрачун по м² степеница.   
</t>
    </r>
  </si>
  <si>
    <r>
      <t>Укидање довода гаса јавног предузећа ''Србија Гас'' у објекат</t>
    </r>
    <r>
      <rPr>
        <sz val="12"/>
        <color theme="1"/>
        <rFont val="Century Gothic"/>
        <family val="2"/>
      </rPr>
      <t xml:space="preserve"> са пажљивом демонтажом и уклањањем инсталација и опреме према упутству јавног предузећа и упутству инвеститора.                     Обрачун паушално.</t>
    </r>
  </si>
  <si>
    <r>
      <t>Рушење бетонских пешачких стаза око објекта</t>
    </r>
    <r>
      <rPr>
        <sz val="12"/>
        <color theme="1"/>
        <rFont val="Century Gothic"/>
        <family val="2"/>
      </rPr>
      <t xml:space="preserve"> са скидањем свих слојева до земље.                   Обрачун по м² стаза.</t>
    </r>
  </si>
  <si>
    <r>
      <rPr>
        <b/>
        <sz val="12"/>
        <color theme="1"/>
        <rFont val="Century Gothic"/>
        <family val="2"/>
      </rPr>
      <t>Демонтажа дрвене облоге плафона (ламперије)</t>
    </r>
    <r>
      <rPr>
        <sz val="12"/>
        <color theme="1"/>
        <rFont val="Century Gothic"/>
        <family val="2"/>
      </rPr>
      <t xml:space="preserve"> у приземљу (у канцеларији, помоћној просторији, свлачионици, тоалетима са тушем  и предпростором) и на спрату (у свлачионицама, помоћној просторији, собама и тоалету) и одвожење на депонију према упутству инвеститора до 10км удаљености. 
Обрачун по м² ламперије.
</t>
    </r>
  </si>
  <si>
    <r>
      <rPr>
        <b/>
        <sz val="12"/>
        <color theme="1"/>
        <rFont val="Century Gothic"/>
        <family val="2"/>
      </rPr>
      <t>Рушење дрвених међуспратних конструкција</t>
    </r>
    <r>
      <rPr>
        <sz val="12"/>
        <color theme="1"/>
        <rFont val="Century Gothic"/>
        <family val="2"/>
      </rPr>
      <t xml:space="preserve"> између приземља и спрата на бочним секторима од сале (сектор улаза и пратећих просторија). Дрвене елементе пажљиво демонтирати, скинути, очистити, скинуту грађу  обрадити и искористити за дрвене рукохвате и обраду степеништа - трибина Позиција обухвата рушење, утовар и одвожење на место према упутству инвеститора до 10км удаљености.
Обрачун по м² дрвене међуспратне конструкције.
</t>
    </r>
  </si>
  <si>
    <r>
      <rPr>
        <b/>
        <sz val="12"/>
        <color theme="1"/>
        <rFont val="Century Gothic"/>
        <family val="2"/>
      </rPr>
      <t>Бетонирање АБ међуспратне конструкције - плоче</t>
    </r>
    <r>
      <rPr>
        <sz val="12"/>
        <color theme="1"/>
        <rFont val="Century Gothic"/>
        <family val="2"/>
      </rPr>
      <t xml:space="preserve"> спрата дебљина 20.0 цм и 30.0 цм и косе плоче трибина дебљине 20цм,  бетон Ц25/30, све у глаткој оплати са потребним подупирачима, у свему према плановима оплате и арматуре. Израдити оплату са подупирачима и плоче армирати по пројекту, детаљима и статичком прорачуну. Бетон уградити и неговати по прописима и према пројекту статике, описима и предмеру.  У цену улазе и оплата, подупирачи и помоћна скела. 
Обрачун по м² изливене плоче.
</t>
    </r>
  </si>
  <si>
    <r>
      <rPr>
        <b/>
        <sz val="12"/>
        <color theme="1"/>
        <rFont val="Century Gothic"/>
        <family val="2"/>
      </rPr>
      <t>Бетонирање АБ вертикалних серклажа</t>
    </r>
    <r>
      <rPr>
        <sz val="12"/>
        <color theme="1"/>
        <rFont val="Century Gothic"/>
        <family val="2"/>
      </rPr>
      <t xml:space="preserve"> у зидовима од опеке у подруму, 15/15. 20/15, бетоном марке МБ 25. Израдити оплату и серклаже армирати по пројекту, детаљима и статичком прорачуну. Бетон уградити и неговати по прописима и према пројекту статике, описима и предмеру. 
У цену улази оплата. 
Обрачун по м³ серклажа.
</t>
    </r>
  </si>
  <si>
    <r>
      <rPr>
        <b/>
        <sz val="12"/>
        <color theme="1"/>
        <rFont val="Century Gothic"/>
        <family val="2"/>
      </rPr>
      <t>Бетонирање АБ косих серклажа на калканима</t>
    </r>
    <r>
      <rPr>
        <sz val="12"/>
        <color theme="1"/>
        <rFont val="Century Gothic"/>
        <family val="2"/>
      </rPr>
      <t xml:space="preserve">, димензија (ширина зида)/20цм, бетон C25/30, са двостраном оплатом, у свему према постојећем стању и плановима оплате и арматуре. Израдити оплату и серклаже армирати по пројекту, детаљима и статичком прорачуну. Бетон уградити и неговати по прописима и према пројекту статике, описима и предмеру. 
У цену улазе и оплата, арматура и помоћна скела.                                 Обрачун по м³ серклажа.
</t>
    </r>
  </si>
  <si>
    <r>
      <rPr>
        <b/>
        <sz val="12"/>
        <color theme="1"/>
        <rFont val="Century Gothic"/>
        <family val="2"/>
      </rPr>
      <t>Набавка, машинско исправљање, сечење, савијање и монтажа арматуре</t>
    </r>
    <r>
      <rPr>
        <sz val="12"/>
        <color theme="1"/>
        <rFont val="Century Gothic"/>
        <family val="2"/>
      </rPr>
      <t xml:space="preserve"> B500 и MAG500/560, aрматурних шипки и мреже Б500Б са свим припрадајућим материјалом (дистанцери, хватачи, армирачка жица...), aрматура шипова, у свему према детаљима арматуре. Количина је процењена, права количина после израде пројекта за извођење.                                   Обрачун по кг уграђене арматуре.                                                                                                            </t>
    </r>
  </si>
  <si>
    <r>
      <t>Малтерисање зидова од опеке у подруму.</t>
    </r>
    <r>
      <rPr>
        <sz val="12"/>
        <color theme="1"/>
        <rFont val="Century Gothic"/>
        <family val="2"/>
      </rPr>
      <t xml:space="preserve"> Пре малтерисања зидне површине добро очистити и испрскати цементним млеком. Нанети два слоја малтера и изравнати га. Омалтерисане површине морају бити равне, без прелома и таласа, а ивице оштре и праве. Малтер квасити да не дође до брзог ''сушења'' и прегоревања.
Обрачун по м² малтерисаног зида од опеке.</t>
    </r>
    <r>
      <rPr>
        <b/>
        <sz val="12"/>
        <color theme="1"/>
        <rFont val="Century Gothic"/>
        <family val="2"/>
      </rPr>
      <t xml:space="preserve">
</t>
    </r>
  </si>
  <si>
    <r>
      <rPr>
        <b/>
        <sz val="12"/>
        <color theme="1"/>
        <rFont val="Century Gothic"/>
        <family val="2"/>
      </rPr>
      <t>Постављање рогова од суве чамове грађе</t>
    </r>
    <r>
      <rPr>
        <sz val="12"/>
        <color theme="1"/>
        <rFont val="Century Gothic"/>
        <family val="2"/>
      </rPr>
      <t xml:space="preserve"> </t>
    </r>
    <r>
      <rPr>
        <b/>
        <sz val="12"/>
        <color theme="1"/>
        <rFont val="Century Gothic"/>
        <family val="2"/>
      </rPr>
      <t>пресека 12/16цм</t>
    </r>
    <r>
      <rPr>
        <sz val="12"/>
        <color theme="1"/>
        <rFont val="Century Gothic"/>
        <family val="2"/>
      </rPr>
      <t xml:space="preserve"> у саставу конструкције сложеног крова са челичним носачима и челичним рожњачама. Позиција обухвата набавку и постављање рогова .
Обрачун по м' рогова.
</t>
    </r>
  </si>
  <si>
    <r>
      <rPr>
        <b/>
        <sz val="12"/>
        <color theme="1"/>
        <rFont val="Century Gothic"/>
        <family val="2"/>
      </rPr>
      <t>Уградња ограде од челичних флахова са конструкцијом за дрвене рукохвате</t>
    </r>
    <r>
      <rPr>
        <sz val="12"/>
        <color theme="1"/>
        <rFont val="Century Gothic"/>
        <family val="2"/>
      </rPr>
      <t xml:space="preserve">. Висина ограде је 1м од коте готовог пода,  дебљине флахова 6мм. Ограда се поставља на ободима галерије и степеницама - трибинама у изложебеној сали са пластификацијом у белој мат боји. Позиција обухвата израду, транспорт и уградњу.
Обрачун по кг челика.
</t>
    </r>
  </si>
  <si>
    <r>
      <rPr>
        <b/>
        <sz val="12"/>
        <color theme="1"/>
        <rFont val="Century Gothic"/>
        <family val="2"/>
      </rPr>
      <t>Постављање полиетиленске фолије  и картона за заштиту подова.</t>
    </r>
    <r>
      <rPr>
        <sz val="12"/>
        <color theme="1"/>
        <rFont val="Century Gothic"/>
        <family val="2"/>
      </rPr>
      <t xml:space="preserve"> Дебљу полиетиленску фолију поставити преко картона на свим подним површинама. Позиција обухвата набавку и постављање фолије, картона, траке и свих других неопходних средстава заштите подова. 
Обрачун по м².
</t>
    </r>
  </si>
  <si>
    <r>
      <rPr>
        <b/>
        <sz val="12"/>
        <color theme="1"/>
        <rFont val="Century Gothic"/>
        <family val="2"/>
      </rPr>
      <t>Уградња вишеслојног паркета дебљине 13-14мм</t>
    </r>
    <r>
      <rPr>
        <sz val="12"/>
        <color theme="1"/>
        <rFont val="Century Gothic"/>
        <family val="2"/>
      </rPr>
      <t xml:space="preserve"> у главном излагачком простору. Подлога на коју се поставља паркет мора да буде чиста, равна, сува и структурно чврста.  Сачекати да се заврши уградња прозора и врата, и да се добро осуше „влажни“ радови (цементирање, гипсани радови и кречење), пре него што се унесе нови паркет. Пре уградње, оставити запакован паркет да „одлежи“ у тој просторији најмање 48 сати. Модел и слог према упутству пројектанта. Позиција обухвата набавку, транспорт и постављање вишеслојног паркета.
Обрачун по м² постављеног вишеслојног паркета.</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</si>
  <si>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једнокрилних унутрашњих тапет врата од фарбаног медијапана димензија 90х235 цм</t>
    </r>
    <r>
      <rPr>
        <sz val="12"/>
        <color theme="1"/>
        <rFont val="Century Gothic"/>
        <family val="2"/>
      </rPr>
      <t xml:space="preserve">, са вентилационом решетком од пластифицираног алуминијума у боји врата. Aлуминијумски шток  ових врата специјално је профилисан да се интегрише на UA профил зида помоћу “L” профила, рам крила врата од пуног дрвета димензија 42 x 60мм, испуна je од аустротхерм-а са MDF конструкцијом 2x6мм укупне дебљине 42мм, магнетна брава са кваком “Hoppe”, MDF плоча дебљине 6мм обострано, са завршном обрадом по избору пројектанта (полиуретан у антрацит мат боји), везу крила и штока чине 3 висококвалитетне италијанске “Otlav” штелујуће скривене шарке интегрисани алуминијумски носач завршне паркет лајсне која се израђује од фурнираног или фарбаног MDF-а дебљине 8мм. Позиција обухвата набавку, транспорт и монтажу врата са одбојником, а све према шеми столарије и  упутству пројектанта. Налазе се у подруму. Све мере проверити на лицу места.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</si>
  <si>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двокрилних унутрашњих врата од фарбаног медијапана димензија 160х230 цм</t>
    </r>
    <r>
      <rPr>
        <sz val="12"/>
        <color theme="1"/>
        <rFont val="Century Gothic"/>
        <family val="2"/>
      </rPr>
      <t xml:space="preserve">, садрже вентилациону решетку од пластифицираног алуминијума у боји врата. Врата израдити од медијапана фарбаних полиуретаном у белој мат боји. Шток израдити као равну троделну кутију од медијапана, дебљине 40мм у ширини зида, са равним первајз лајснама од медијапана дебљине 19мм и ширине 70мм. Вратно крило је равно резано дебљине 40мм, прилагођено за скривене шарке. У крило уградити укопавајућу браву са два кључа и три скривене шарке. Позиција обухвата набавку транспорт и монтажу врата са одбојником, а све према шеми столарије и  упутству пројектанта. Налазе се у приземљу. Све мере проверити на лицу места.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</si>
  <si>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 xml:space="preserve">Израда и уградња преграде од компакт плоча, дим. (169/260цм) </t>
    </r>
    <r>
      <rPr>
        <sz val="12"/>
        <color theme="1"/>
        <rFont val="Century Gothic"/>
        <family val="2"/>
      </rPr>
      <t>у тоалету. Преграда се налази у приземљу. Компакт плоче са црним језгром, произвођача Egger, дебљине 10мм на металној конструкцији поставити у дезену и димензијама на основу шеме столарије и према упутству пројектанта. Позиција обухвата набавку, транспорт и монтажу преграде.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</si>
  <si>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 xml:space="preserve">Израда и уградња преграде од компакт плоча, дим. (176/260цм) </t>
    </r>
    <r>
      <rPr>
        <sz val="12"/>
        <color theme="1"/>
        <rFont val="Century Gothic"/>
        <family val="2"/>
      </rPr>
      <t>у тоалету. Преграда се налази у приземљу и садржи двоја врата дим. 70/230цм. Компакт плоче са црним језгром, произвођача Egger, дебљине 10мм на металној конструкцији поставити у дезену и димензијама на основу шеме столарије и према упутству пројектанта. Позиција обухвата набавку, транспорт и монтажу преграде.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</si>
  <si>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преграде од компакт плоча, дим. (90/260цм)</t>
    </r>
    <r>
      <rPr>
        <sz val="12"/>
        <color theme="1"/>
        <rFont val="Century Gothic"/>
        <family val="2"/>
      </rPr>
      <t xml:space="preserve"> у тоалету. Компакт плоче са црним језгром, произвођача Egger, дебљине 10мм на металној конструкцији поставити у дезену и димензијама на основу шеме столарије и према упутству пројектанта. Позиција обухвата набавку, транспорт и монтажу преграде. Све мере проверити на лицу места.
Обрачун по комаду преграде.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</si>
  <si>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преграде од компакт плоча, дим. (149/260цм</t>
    </r>
    <r>
      <rPr>
        <sz val="12"/>
        <color theme="1"/>
        <rFont val="Century Gothic"/>
        <family val="2"/>
      </rPr>
      <t>) у тоалету. Компакт плоче са црним језгром, произвођача Egger, дебљине 10мм на металној конструкцији поставити у дезену и димензијама на основу шеме столарије и према упутству пројектанта.
Позиција обухвата набавку, транспорт и монтажу преграде.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</si>
  <si>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преграде од компакт плоча, дим. (303/260цм)</t>
    </r>
    <r>
      <rPr>
        <sz val="12"/>
        <color theme="1"/>
        <rFont val="Century Gothic"/>
        <family val="2"/>
      </rPr>
      <t xml:space="preserve"> </t>
    </r>
    <r>
      <rPr>
        <b/>
        <sz val="12"/>
        <color theme="1"/>
        <rFont val="Century Gothic"/>
        <family val="2"/>
      </rPr>
      <t>у тоалету.</t>
    </r>
    <r>
      <rPr>
        <sz val="12"/>
        <color theme="1"/>
        <rFont val="Century Gothic"/>
        <family val="2"/>
      </rPr>
      <t xml:space="preserve"> Преграда садржи троја врата дим. 80/230цм и налази се у подруму. Компакт плоче са црним језгром, произвођача Egger, дебљине 10мм на металној конструкцији поставити у дезену и димензијама на основу шеме столарије и према упутству пројектанта. Позиција обухвата набавку, транспорт и монтажу преграде.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</si>
  <si>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t>Инвеститор: Град Чачак</t>
  </si>
  <si>
    <t>Назив објекта: Музеј кошарке, По+П+1, к.п.бр.454/2 К.О. Чачак</t>
  </si>
  <si>
    <r>
      <rPr>
        <b/>
        <sz val="12"/>
        <color theme="1"/>
        <rFont val="Century Gothic"/>
        <family val="2"/>
      </rPr>
      <t>Израда преградног зида дебљине 15 цм у приземљу</t>
    </r>
    <r>
      <rPr>
        <sz val="12"/>
        <color theme="1"/>
        <rFont val="Century Gothic"/>
        <family val="2"/>
      </rPr>
      <t>, једнострука метална потконструкција обложена обострано двоструким гипс картонским плочама ГКБ 12,5 мм, систем. Преградни неносив зид израдити од поцинкованих профила ЦW 100, поставити камену вуну дебљине 100 мм и обложити двоструким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Обрачун по м² постављене површине.</t>
    </r>
  </si>
  <si>
    <r>
      <rPr>
        <b/>
        <sz val="12"/>
        <color theme="1"/>
        <rFont val="Century Gothic"/>
        <family val="2"/>
      </rPr>
      <t>Израда преградног зида дебљине 20,5 цм, на спрату</t>
    </r>
    <r>
      <rPr>
        <sz val="12"/>
        <color theme="1"/>
        <rFont val="Century Gothic"/>
        <family val="2"/>
      </rPr>
      <t xml:space="preserve">, двострука метална потконструкција обложена обострано гипс картонским плочама ГКБ 12,5 мм, систем. Преградни зид израдити од двоструких поцинкованих профила ЦW 100+100, поставити камену вуну дебљине 100 мм и обложити двоструким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Обрачун по м² постављене површине.
</t>
    </r>
  </si>
  <si>
    <r>
      <rPr>
        <b/>
        <sz val="12"/>
        <color theme="1"/>
        <rFont val="Century Gothic"/>
        <family val="2"/>
      </rPr>
      <t>Облагање зидова двоструким гипс-картонским плочама</t>
    </r>
    <r>
      <rPr>
        <sz val="12"/>
        <color theme="1"/>
        <rFont val="Century Gothic"/>
        <family val="2"/>
      </rPr>
      <t xml:space="preserve"> ГКБ 12,5мм, са израдом металне потконструкције причвршћене за зид. Укупна дебљина облоге је 48 мм. Металну потконструкцију израдити од поцинкованих профила ЦД 60x27 мм са ојачањима, а по пројекту и упутству произвођача. Зид обложити минералном вуном дебљине 75 мм, а затим поставити и причврстити гипс картонске плоче. Саставе обрадити глет масом и бандаж траком, по упутству пројектанта.
Позиција се односи на зидове у приземљу и на спрату,  формирање лукова над пролазима у салу, у приземљу и на спрату, затварање прозорских отвора са унутрашње стране и ниша у зидовима.  У цену улази и радна скела.
Обрачун по м².
</t>
    </r>
  </si>
  <si>
    <r>
      <rPr>
        <b/>
        <sz val="12"/>
        <color theme="1"/>
        <rFont val="Century Gothic"/>
        <family val="2"/>
      </rPr>
      <t xml:space="preserve">Израда спуштеног плафона са двоструким гипс-картонским плочама </t>
    </r>
    <r>
      <rPr>
        <sz val="12"/>
        <color theme="1"/>
        <rFont val="Century Gothic"/>
        <family val="2"/>
      </rPr>
      <t xml:space="preserve">са челичном потконструкцијом и облагање гипс картонским плочама ГКБ 12,5мм. Потконструкцију израдити од носивих и монтажних поцинкованих профила ЦД 60x27 мм причвршћених за носиви плафон и обложити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Позиција се односи на облагање свих плафона у објекту и косе плоче степеница-трибина у сали.
Обрачун по м² постављене површине.
</t>
    </r>
  </si>
  <si>
    <r>
      <rPr>
        <b/>
        <sz val="12"/>
        <color theme="1"/>
        <rFont val="Century Gothic"/>
        <family val="2"/>
      </rPr>
      <t>Облагање кровне конструкције таванских простора двоструким ватроотпорним Fireboard А1 гипс картонским плочама ГМ-Ф  2х25,0мм,</t>
    </r>
    <r>
      <rPr>
        <sz val="12"/>
        <color theme="1"/>
        <rFont val="Century Gothic"/>
        <family val="2"/>
      </rPr>
      <t xml:space="preserve"> са израдом металне потконструкције причвршћене. Металну потконструкцију израдити од поцинкованих профила ЦД 60x27 мм, а по пројекту и упутству произвођача. Облагање извести у систему К214, а према стандарду SRP S EN 15281-1, ватроотпорности 120 минута.  Саставе обрадити глет масом и бандаж траком, по упутству пројектанта.
Обрачун по м².</t>
    </r>
  </si>
  <si>
    <r>
      <rPr>
        <b/>
        <sz val="12"/>
        <color theme="1"/>
        <rFont val="Century Gothic"/>
        <family val="2"/>
      </rPr>
      <t>Формирање два ревизиона отвора у таваници са двоструким Fireboard А1 гипс картонским плочама ГМ-Ф  25,0мм</t>
    </r>
    <r>
      <rPr>
        <sz val="12"/>
        <color theme="1"/>
        <rFont val="Century Gothic"/>
        <family val="2"/>
      </rPr>
      <t xml:space="preserve">. 
Алу ревизиони отвор са скривеним системом за затварање, елоксирано, са уграђеном Fireboard А1 гипс картонским плочама  50,0мм (2x 25мм). Ревизијска вратанца се уграђују у гипскартонске спуштене плафоне а служе као ревизиони отвор за лакши приступ скривеним инсталацијама. Димензије:  60x60цм.
Обрачун по комаду ревизионог отвора.
</t>
    </r>
  </si>
  <si>
    <r>
      <rPr>
        <b/>
        <sz val="12"/>
        <color theme="1"/>
        <rFont val="Century Gothic"/>
        <family val="2"/>
      </rPr>
      <t>Облагање шпалетни прозора  са унутрашње старне</t>
    </r>
    <r>
      <rPr>
        <sz val="12"/>
        <color theme="1"/>
        <rFont val="Century Gothic"/>
        <family val="2"/>
      </rPr>
      <t xml:space="preserve"> ГКБ плочама и глетовање.
Обрачун по м².
</t>
    </r>
  </si>
  <si>
    <r>
      <rPr>
        <b/>
        <sz val="12"/>
        <color theme="1"/>
        <rFont val="Century Gothic"/>
        <family val="2"/>
      </rPr>
      <t>Израда и монтажа висећег ГК зида дебљине 20.5цм за видео пано,</t>
    </r>
    <r>
      <rPr>
        <sz val="12"/>
        <color theme="1"/>
        <rFont val="Century Gothic"/>
        <family val="2"/>
      </rPr>
      <t xml:space="preserve"> у приземљу. Двострука метална потконструкција обложена обострано гипс картонским плочама ГКБ 12,5 мм, систем. Зид израдити од двоструких поцинкованих профила CW 100+100, поставити камену вуну дебљине 100 мм и обложити двоструким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Обрачун по м² постављене површине.
</t>
    </r>
  </si>
  <si>
    <r>
      <t>Накнада</t>
    </r>
    <r>
      <rPr>
        <sz val="12"/>
        <color theme="1"/>
        <rFont val="Century Gothic"/>
        <family val="2"/>
      </rPr>
      <t xml:space="preserve"> </t>
    </r>
    <r>
      <rPr>
        <b/>
        <sz val="12"/>
        <color theme="1"/>
        <rFont val="Century Gothic"/>
        <family val="2"/>
      </rPr>
      <t>за заузеће тротоара</t>
    </r>
    <r>
      <rPr>
        <sz val="12"/>
        <color theme="1"/>
        <rFont val="Century Gothic"/>
        <family val="2"/>
      </rPr>
      <t>. Обрачун по данима заузетости.</t>
    </r>
  </si>
  <si>
    <r>
      <rPr>
        <b/>
        <sz val="12"/>
        <color theme="1"/>
        <rFont val="Century Gothic"/>
        <family val="2"/>
      </rPr>
      <t>Прикупљање шута и одвоз шута</t>
    </r>
    <r>
      <rPr>
        <sz val="12"/>
        <color theme="1"/>
        <rFont val="Century Gothic"/>
        <family val="2"/>
      </rPr>
      <t xml:space="preserve">. Прикупити шут, вишак земље и други отпадни материјал, утоварити у камион и одвести на  депонију удаљености 10км према упутству инвеститора. 
Обрачун паушално.
</t>
    </r>
  </si>
  <si>
    <r>
      <rPr>
        <b/>
        <sz val="12"/>
        <color theme="1"/>
        <rFont val="Century Gothic"/>
        <family val="2"/>
      </rPr>
      <t>Демонтажа пода од камених плоча/опеке</t>
    </r>
    <r>
      <rPr>
        <sz val="12"/>
        <color theme="1"/>
        <rFont val="Century Gothic"/>
        <family val="2"/>
      </rPr>
      <t xml:space="preserve"> у земљаној подлози у подруму. Плоче демонтирати, очистити и сложити на место према упутству инвеститора. Шут изнети, утоварити у камион и одвести на место које одреди инвеститор до 10 км удаљености.
Обрачун по м² пода .
</t>
    </r>
  </si>
  <si>
    <r>
      <rPr>
        <b/>
        <sz val="12"/>
        <color theme="1"/>
        <rFont val="Century Gothic"/>
        <family val="2"/>
      </rPr>
      <t>Обијање зидних керамичких плочица на лепку</t>
    </r>
    <r>
      <rPr>
        <sz val="12"/>
        <color theme="1"/>
        <rFont val="Century Gothic"/>
        <family val="2"/>
      </rPr>
      <t xml:space="preserve">, са свим слојевима до опеке. Позиција обухвата обијање, утовар и одвожење на место према упутству инвеститора до 10км удаљености. 
Обрачун по м² зидних плочица.
</t>
    </r>
  </si>
  <si>
    <r>
      <rPr>
        <b/>
        <sz val="12"/>
        <color theme="1"/>
        <rFont val="Century Gothic"/>
        <family val="2"/>
      </rPr>
      <t>Израда хоризонталне хидроизолације</t>
    </r>
    <r>
      <rPr>
        <sz val="12"/>
        <color theme="1"/>
        <rFont val="Century Gothic"/>
        <family val="2"/>
      </rPr>
      <t xml:space="preserve"> на позицијама подних плоча у подруму и у приземљу. Изолацију радити преко потпуно суве и чисте подлоге са повијањем уз зид. Варење битуменских трака извести загревањем траке пламеником са отвореним пламеном, размекшавањем битуменске масе површине која се лепи и слепљивањем сопственом масом за подлогу. Траку залепити целом површином, са преклопима 10цм, посебну пажњу посветити варењу спојева.
Обрачну по м².
</t>
    </r>
  </si>
  <si>
    <r>
      <rPr>
        <b/>
        <sz val="12"/>
        <color theme="1"/>
        <rFont val="Century Gothic"/>
        <family val="2"/>
      </rPr>
      <t>Постављање фалцованог, вентилирајућег црепа са снегобранима и свим пратећим фазонским елементима</t>
    </r>
    <r>
      <rPr>
        <sz val="12"/>
        <color theme="1"/>
        <rFont val="Century Gothic"/>
        <family val="2"/>
      </rPr>
      <t xml:space="preserve">. Цреп мора бити раван, неоштећен и квалитетан. У цену улазе и постављање слемена од слемењака у продужном малтеру. Све фазонске елементе, вентилирајуће црепове и црепове са уграђеним снегобранима извести према упутствима произвођача.
Обрачун по м² постављене површине према косој пројекцији крова.
</t>
    </r>
  </si>
  <si>
    <r>
      <rPr>
        <b/>
        <sz val="12"/>
        <color theme="1"/>
        <rFont val="Century Gothic"/>
        <family val="2"/>
      </rPr>
      <t>Израда фасаде са монтажом орнаменталне пластике</t>
    </r>
    <r>
      <rPr>
        <sz val="12"/>
        <color theme="1"/>
        <rFont val="Century Gothic"/>
        <family val="2"/>
      </rPr>
      <t xml:space="preserve">, а све према према претходно узетим узорцима постојеће фасадне пластике. Након чишћења фуга и малтерисања фасаде од опеке,  претходном изгледу објекта у складу са доступним материјалом о изворном изгледу објекта и установљеном на лицу места изворном пигменту фасадних боја, бојење и рељефизација, након малтерисања термоизолационим малтером и прелаз силиконским премазом од утицаја влаге и атмосферилија, а све према упутствима пројектаната и Завода за заштиту споменика културе.
Обрачун по м².
</t>
    </r>
  </si>
  <si>
    <r>
      <rPr>
        <b/>
        <sz val="12"/>
        <rFont val="Century Gothic"/>
        <family val="2"/>
      </rPr>
      <t>Набавка, израда и уградња челичне подконструкције од кутијастих профила</t>
    </r>
    <r>
      <rPr>
        <sz val="12"/>
        <rFont val="Century Gothic"/>
        <family val="2"/>
      </rPr>
      <t xml:space="preserve">. Челични роштиљ израдити тако да је на њему могућа уградња табли блажујки. Подконструкцију уградити на позицији изнад соба легата на I спрату као, а све према упуттву пројектаната и грађевинског инжењера задуженог за статику објекта.
Обрачун по кг челика.
</t>
    </r>
  </si>
  <si>
    <r>
      <rPr>
        <b/>
        <sz val="12"/>
        <rFont val="Century Gothic"/>
        <family val="2"/>
      </rPr>
      <t>Набавка, допремање и постављање блажујки дебљине 30мм</t>
    </r>
    <r>
      <rPr>
        <sz val="12"/>
        <rFont val="Century Gothic"/>
        <family val="2"/>
      </rPr>
      <t xml:space="preserve">. Блажујку од брезовог дрвета са фенолним филмом обострано пресвученим, поставити преко челичне конструкције на позицијама изнад соба легата на I спрату.
Обрачун по м².
</t>
    </r>
  </si>
  <si>
    <r>
      <rPr>
        <b/>
        <sz val="12"/>
        <rFont val="Century Gothic"/>
        <family val="2"/>
      </rPr>
      <t xml:space="preserve">Израда цементне кошуљице дебљине 6 цм. </t>
    </r>
    <r>
      <rPr>
        <sz val="12"/>
        <rFont val="Century Gothic"/>
        <family val="2"/>
      </rPr>
      <t xml:space="preserve">Кошуљицу извести преко уграђене блажујке на позицији соба легата на I спрату. Блажујку пре наношења кошуљице, очистити. Малтер за кошуљицу справити са просејаним шљунком "јединицом", размере 1:3 и неговати је док не очврсне.Обрачун по м² кошуљице.
</t>
    </r>
  </si>
  <si>
    <r>
      <rPr>
        <b/>
        <sz val="12"/>
        <color theme="1"/>
        <rFont val="Century Gothic"/>
        <family val="2"/>
      </rPr>
      <t>Монтажа и демонтажа металне цевасте фасадне скеле</t>
    </r>
    <r>
      <rPr>
        <sz val="12"/>
        <color theme="1"/>
        <rFont val="Century Gothic"/>
        <family val="2"/>
      </rPr>
      <t xml:space="preserve">, за радове у свему по важећим прописима и мерама ХТЗ-а. Скела мора бити статички стабилна, анкерована за објекат и прописно уземљена. На сваких 2,00 м висине поставити радне платформе. Са спољне стране платформи поставити фосне на "кант". Целокупну површину скеле покрити јутаним или ПВЦ засторима. Скелу прима и преко дневника даје дозволу за употребу статичар. Користи се за све време трајања радова. 
Обрачун по комплету монтиране скеле.
</t>
    </r>
  </si>
  <si>
    <r>
      <rPr>
        <b/>
        <sz val="12"/>
        <color theme="1"/>
        <rFont val="Century Gothic"/>
        <family val="2"/>
      </rPr>
      <t>Набавка и разастирање шљунка у слоју дебљине 10 цм, испод тротоара</t>
    </r>
    <r>
      <rPr>
        <sz val="12"/>
        <color theme="1"/>
        <rFont val="Century Gothic"/>
        <family val="2"/>
      </rPr>
      <t xml:space="preserve">. Тампонски слој шљунка насути у слојевима, набити и фино испланирати са толеранцијом по висини +1 цм. 
Обрачун по м³ набијеног шљунка.
</t>
    </r>
  </si>
  <si>
    <r>
      <rPr>
        <b/>
        <sz val="12"/>
        <color theme="1"/>
        <rFont val="Century Gothic"/>
        <family val="2"/>
      </rPr>
      <t>Израда АБ надвратних греда</t>
    </r>
    <r>
      <rPr>
        <sz val="12"/>
        <color theme="1"/>
        <rFont val="Century Gothic"/>
        <family val="2"/>
      </rPr>
      <t xml:space="preserve">, марке МБ 20. Израдити оплату и надвратнике армирати по детаљима и статичком прорачуну. Бетон уградити и неговати по прописима и према пројекту статике, описима и предмеру. У цену улазе и оплата, подупирачи и помоћна скела. 
Обрачун по м³ надвратника.
</t>
    </r>
  </si>
  <si>
    <r>
      <rPr>
        <b/>
        <sz val="12"/>
        <color theme="1"/>
        <rFont val="Century Gothic"/>
        <family val="2"/>
      </rPr>
      <t>Чишћење и обнова постојеће мермерне спомен плоче</t>
    </r>
    <r>
      <rPr>
        <sz val="12"/>
        <color theme="1"/>
        <rFont val="Century Gothic"/>
        <family val="2"/>
      </rPr>
      <t xml:space="preserve"> на уличној фасади објекта.                          Обрачун по комплету.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</si>
  <si>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t xml:space="preserve">Демонтажа дрвених прозора димензија 97х163цм, </t>
    </r>
    <r>
      <rPr>
        <sz val="12"/>
        <color theme="1"/>
        <rFont val="Century Gothic"/>
        <family val="2"/>
      </rPr>
      <t>са претходном израдом цртежа и техничке документације постојеће столарије.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t>
    </r>
  </si>
  <si>
    <r>
      <rPr>
        <b/>
        <sz val="12"/>
        <color theme="1"/>
        <rFont val="Century Gothic"/>
        <family val="2"/>
      </rPr>
      <t xml:space="preserve">Демонтажа ограда унутрашњих степеништа од дрвета и метала. </t>
    </r>
    <r>
      <rPr>
        <sz val="12"/>
        <color theme="1"/>
        <rFont val="Century Gothic"/>
        <family val="2"/>
      </rPr>
      <t xml:space="preserve">Ограду пажљиво демонтирати, делове ограде очистити за поновну употребу, или утоварити на камион и одвести са шутом на депонију удаљену до 15 км.                   Обрачун по м’ ограде.
</t>
    </r>
  </si>
  <si>
    <r>
      <t>Демонтажа</t>
    </r>
    <r>
      <rPr>
        <sz val="12"/>
        <color theme="1"/>
        <rFont val="Century Gothic"/>
        <family val="2"/>
      </rPr>
      <t xml:space="preserve"> </t>
    </r>
    <r>
      <rPr>
        <b/>
        <sz val="12"/>
        <color theme="1"/>
        <rFont val="Century Gothic"/>
        <family val="2"/>
      </rPr>
      <t>међуспратне конструкције “Пруског свода” са челичним носачима</t>
    </r>
    <r>
      <rPr>
        <sz val="12"/>
        <color theme="1"/>
        <rFont val="Century Gothic"/>
        <family val="2"/>
      </rPr>
      <t xml:space="preserve"> изнад подрума и одвожење на депонију према упутству инвеститора до 10км удаљености.                              Обрачун по м² демонтиране површине.</t>
    </r>
  </si>
  <si>
    <r>
      <t>Демонтажа дрвених</t>
    </r>
    <r>
      <rPr>
        <sz val="12"/>
        <color theme="1"/>
        <rFont val="Century Gothic"/>
        <family val="2"/>
      </rPr>
      <t xml:space="preserve"> </t>
    </r>
    <r>
      <rPr>
        <b/>
        <sz val="12"/>
        <color theme="1"/>
        <rFont val="Century Gothic"/>
        <family val="2"/>
      </rPr>
      <t xml:space="preserve">прозора димензија 97х170цм, </t>
    </r>
    <r>
      <rPr>
        <sz val="12"/>
        <color theme="1"/>
        <rFont val="Century Gothic"/>
        <family val="2"/>
      </rPr>
      <t xml:space="preserve">са претходном израдом цртежа и техничке документације постојеће столарије.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</si>
  <si>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rFont val="Century Gothic"/>
        <family val="2"/>
      </rPr>
      <t>Израда бетонских степеника од набијеног бетона МБ 20.</t>
    </r>
    <r>
      <rPr>
        <sz val="12"/>
        <rFont val="Century Gothic"/>
        <family val="2"/>
      </rPr>
      <t xml:space="preserve"> Израдити оплату степеника по детаљима и пројекту. Степенике бетонирати преко косе плоче. Бетон уградити и неговати по прописима. У цену улази и оплата.                                   Обрачун по м³ изведених степеника.</t>
    </r>
  </si>
  <si>
    <r>
      <rPr>
        <b/>
        <sz val="12"/>
        <color theme="1"/>
        <rFont val="Century Gothic"/>
        <family val="2"/>
      </rPr>
      <t>Израда цементне кошуљице дебљине 8 цм</t>
    </r>
    <r>
      <rPr>
        <sz val="12"/>
        <color theme="1"/>
        <rFont val="Century Gothic"/>
        <family val="2"/>
      </rPr>
      <t xml:space="preserve">, као подлоге за подове на свим етажама. Подлогу за кошуљицу, пре наношења кошуљице, очистити и опрати. Малтер за кошуљицу справити са просејаним шљунком "јединицом", размере 1:3 и неговати је док не очврсне.                                                          Обрачун по м² кошуљице.
</t>
    </r>
  </si>
  <si>
    <r>
      <rPr>
        <b/>
        <sz val="12"/>
        <rFont val="Century Gothic"/>
        <family val="2"/>
      </rPr>
      <t>Израда Изолит Антистатик епокси пода, саморазливајућег типа (микроцементни или полиуретански, мат бели)</t>
    </r>
    <r>
      <rPr>
        <sz val="12"/>
        <rFont val="Century Gothic"/>
        <family val="2"/>
      </rPr>
      <t>, у улазном простору, излагачком и делу за канцеларије и комуникације запослених, дебљине 2,5-3 мм, "Драмин" Земун.
 Монолитни индустријски Антистатик епокси под ради се на бази трокомпонентних материјала: смоле, катализатора (учвршћивача) и пунила. Подлогу чврсту и равну, са одступањем до 2 мм мерено правом летвом дужине 3 м припремити да буде чиста, без скрамица и премаза, без прашине, по потреби опрати водом под великим притиском и осушити. Изолит Прајмер смолу помешати са Изолит Прајмер учвршћивачем и мешати миксером са 300-400 обртаја у минуту. Измешану масу одстајалу 3-4 минута, промешати и нанети на подлогу четком или ваљком. Смесу за под припремити на следећи начин: сипати смолу, додати учвршћивач (катализатор) и мешати миксером са 300-400 обртаја у минуту. У измешану смесу додати пунило и наставити са мешањем.
 Односи материјала према упутству произвођача. На припремљену подлогу, одстајалу 3-4 часа, измешану масу разлити по површини и назубљеним хоблама развући на дебљину слоја 2,5-3 мм. Преко развучене масе прелазити јежастим полиетиленским ваљком ради егализирања површине и истеривања евентуалних ваздушних мехурића. Просторије приликом израде пода морају да буду чисте и затворене. Боја и тон пода по избору пројектанта.
 Обрачун по м² пода.</t>
    </r>
    <r>
      <rPr>
        <b/>
        <sz val="12"/>
        <rFont val="Century Gothic"/>
        <family val="2"/>
      </rPr>
      <t xml:space="preserve">
</t>
    </r>
    <r>
      <rPr>
        <sz val="12"/>
        <rFont val="Century Gothic"/>
        <family val="2"/>
      </rPr>
      <t xml:space="preserve">
</t>
    </r>
  </si>
  <si>
    <r>
      <rPr>
        <b/>
        <sz val="12"/>
        <color theme="1"/>
        <rFont val="Century Gothic"/>
        <family val="2"/>
      </rPr>
      <t xml:space="preserve">Бетонирање АБ платоа дебљине 20цм, димензија </t>
    </r>
    <r>
      <rPr>
        <b/>
        <sz val="12"/>
        <rFont val="Century Gothic"/>
        <family val="2"/>
      </rPr>
      <t>300х400цм</t>
    </r>
    <r>
      <rPr>
        <sz val="12"/>
        <color theme="1"/>
        <rFont val="Century Gothic"/>
        <family val="2"/>
      </rPr>
      <t xml:space="preserve"> на позицији северо-западног дела дворишта. Бетон је марке МБ 30. Израдити оплату и плоче армирати по пројекту, детаљима и статичком прорачуну. Бетон уградити и неговати по прописима и према пројекту статике, описима и предмеру. 
 У цену улази оплата. 
Обрачун по м³ изливене плоче.</t>
    </r>
    <r>
      <rPr>
        <b/>
        <sz val="12"/>
        <color theme="1"/>
        <rFont val="Century Gothic"/>
        <family val="2"/>
      </rPr>
      <t xml:space="preserve">
</t>
    </r>
    <r>
      <rPr>
        <sz val="12"/>
        <color theme="1"/>
        <rFont val="Century Gothic"/>
        <family val="2"/>
      </rPr>
      <t xml:space="preserve">
</t>
    </r>
  </si>
  <si>
    <r>
      <rPr>
        <b/>
        <sz val="12"/>
        <color theme="1"/>
        <rFont val="Century Gothic"/>
        <family val="2"/>
      </rPr>
      <t xml:space="preserve">Набавка, транспорт и разастирање шљунка дебљине 20цм </t>
    </r>
    <r>
      <rPr>
        <sz val="12"/>
        <color theme="1"/>
        <rFont val="Century Gothic"/>
        <family val="2"/>
      </rPr>
      <t xml:space="preserve"> </t>
    </r>
    <r>
      <rPr>
        <b/>
        <sz val="12"/>
        <color theme="1"/>
        <rFont val="Century Gothic"/>
        <family val="2"/>
      </rPr>
      <t>испод АБ платоа под чилером</t>
    </r>
    <r>
      <rPr>
        <sz val="12"/>
        <color theme="1"/>
        <rFont val="Century Gothic"/>
        <family val="2"/>
      </rPr>
      <t xml:space="preserve"> димензија</t>
    </r>
    <r>
      <rPr>
        <sz val="12"/>
        <color rgb="FF00B050"/>
        <rFont val="Century Gothic"/>
        <family val="2"/>
      </rPr>
      <t xml:space="preserve"> </t>
    </r>
    <r>
      <rPr>
        <sz val="12"/>
        <rFont val="Century Gothic"/>
        <family val="2"/>
      </rPr>
      <t>300цм x 400</t>
    </r>
    <r>
      <rPr>
        <sz val="12"/>
        <color theme="1"/>
        <rFont val="Century Gothic"/>
        <family val="2"/>
      </rPr>
      <t xml:space="preserve">цм, уз северозападну страну објекта. Шљунак насипати у слојевима и набити, до потребне збијености, све према упутствима пројектанта и пројекту. 
Обрачун по м³ набијеног шљунка.
</t>
    </r>
  </si>
  <si>
    <t>Јед. мере</t>
  </si>
  <si>
    <t>Колич.</t>
  </si>
  <si>
    <t>Рач.опер.</t>
  </si>
  <si>
    <t>Јед.цена</t>
  </si>
  <si>
    <t xml:space="preserve">Укупно  </t>
  </si>
  <si>
    <t>УКУПНО МОНТАЖНИ РАДОВИ СУВЕ ГРАДЊЕ - ГИПСАРСКИ РАДОВИ:</t>
  </si>
  <si>
    <t>РЕКАПИТУЛАЦИЈА                                                                                                                                                             1. ГРАЂЕВИНСКО-ЗАНАТСКИ РАДОВИ</t>
  </si>
  <si>
    <r>
      <t xml:space="preserve">Предмер и предрачун - </t>
    </r>
    <r>
      <rPr>
        <b/>
        <sz val="12"/>
        <color theme="1"/>
        <rFont val="Century Gothic"/>
        <family val="2"/>
      </rPr>
      <t>1.</t>
    </r>
    <r>
      <rPr>
        <sz val="12"/>
        <color theme="1"/>
        <rFont val="Century Gothic"/>
        <family val="2"/>
      </rPr>
      <t xml:space="preserve"> </t>
    </r>
    <r>
      <rPr>
        <b/>
        <sz val="12"/>
        <color theme="1"/>
        <rFont val="Century Gothic"/>
        <family val="2"/>
      </rPr>
      <t>Грађевинско-занатски радови</t>
    </r>
    <r>
      <rPr>
        <sz val="12"/>
        <color theme="1"/>
        <rFont val="Century Gothic"/>
        <family val="2"/>
      </rPr>
      <t xml:space="preserve"> на реконструкцији и адаптацији</t>
    </r>
  </si>
  <si>
    <t>УКУПНО 1. ГРАЂЕВИНСКО-ЗАНТСКИ РАДОВИ:</t>
  </si>
  <si>
    <t>Све цене су изражене у динарима Републике Србије - РСД, без обрачунатог ПДВ-а.</t>
  </si>
  <si>
    <t>Напомена: приликом уношења података везаних за понуђену цену, понуђач је дужан да изврши проверу и контролу задатих рачунских операција.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</si>
</sst>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2"/>
      <color theme="1"/>
      <name val="Century Gothic"/>
      <family val="2"/>
    </font>
    <font>
      <b/>
      <sz val="12"/>
      <color theme="1"/>
      <name val="Century Gothic"/>
      <family val="2"/>
    </font>
    <font>
      <sz val="12"/>
      <name val="Century Gothic"/>
      <family val="2"/>
    </font>
    <font>
      <b/>
      <vertAlign val="superscript"/>
      <sz val="12"/>
      <color theme="1"/>
      <name val="Century Gothic"/>
      <family val="2"/>
    </font>
    <font>
      <sz val="12"/>
      <name val="Calibri"/>
      <family val="2"/>
      <scheme val="minor"/>
    </font>
    <font>
      <sz val="8"/>
      <name val="Calibri"/>
      <family val="2"/>
      <scheme val="minor"/>
    </font>
    <font>
      <sz val="12"/>
      <color rgb="FFFF0000"/>
      <name val="Century Gothic"/>
      <family val="2"/>
    </font>
    <font>
      <sz val="12"/>
      <color rgb="FF00B050"/>
      <name val="Century Gothic"/>
      <family val="2"/>
    </font>
    <font>
      <b/>
      <sz val="12"/>
      <name val="Century Gothic"/>
      <family val="2"/>
    </font>
    <font>
      <sz val="11"/>
      <color theme="1"/>
      <name val="Calibri"/>
      <family val="2"/>
      <scheme val="minor"/>
    </font>
    <font>
      <sz val="11"/>
      <color rgb="FF006100"/>
      <name val="Calibri"/>
      <family val="2"/>
      <scheme val="minor"/>
    </font>
    <font>
      <b/>
      <sz val="9"/>
      <color indexed="81"/>
      <name val="Tahoma"/>
      <family val="2"/>
    </font>
    <font>
      <sz val="9"/>
      <color indexed="81"/>
      <name val="Tahoma"/>
      <family val="2"/>
    </font>
    <font>
      <sz val="12"/>
      <color theme="1"/>
      <name val="Calibri"/>
      <family val="2"/>
      <scheme val="minor"/>
    </font>
  </fonts>
  <fills count="5">
    <fill>
      <patternFill patternType="none"/>
    </fill>
    <fill>
      <patternFill patternType="gray125"/>
    </fill>
    <fill>
      <patternFill patternType="solid">
        <fgColor rgb="FFFDBBA1"/>
        <bgColor indexed="64"/>
      </patternFill>
    </fill>
    <fill>
      <patternFill patternType="solid">
        <fgColor rgb="FFC6EFCE"/>
      </patternFill>
    </fill>
    <fill>
      <patternFill patternType="solid">
        <fgColor theme="4" tint="0.39997558519241921"/>
        <bgColor indexed="65"/>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0" fontId="11" fillId="3" borderId="0" applyNumberFormat="0" applyBorder="0" applyAlignment="0" applyProtection="0"/>
    <xf numFmtId="0" fontId="10" fillId="4" borderId="0" applyNumberFormat="0" applyBorder="0" applyAlignment="0" applyProtection="0"/>
  </cellStyleXfs>
  <cellXfs count="194">
    <xf numFmtId="0" fontId="0" fillId="0" borderId="0" xfId="0"/>
    <xf numFmtId="0" fontId="1" fillId="0" borderId="1" xfId="0" applyFont="1" applyBorder="1" applyAlignment="1">
      <alignment horizontal="center" vertical="top"/>
    </xf>
    <xf numFmtId="0" fontId="1" fillId="0" borderId="1" xfId="0" applyFont="1" applyBorder="1"/>
    <xf numFmtId="0" fontId="1" fillId="0" borderId="1"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justify" vertical="top"/>
    </xf>
    <xf numFmtId="0" fontId="1" fillId="0" borderId="7" xfId="0" applyFont="1" applyBorder="1" applyAlignment="1">
      <alignment horizontal="center" vertical="top"/>
    </xf>
    <xf numFmtId="0" fontId="1" fillId="0" borderId="6" xfId="0" applyFont="1" applyBorder="1" applyAlignment="1">
      <alignment horizontal="center" vertical="top"/>
    </xf>
    <xf numFmtId="0" fontId="3" fillId="0" borderId="6" xfId="0" applyFont="1" applyBorder="1" applyAlignment="1">
      <alignment horizontal="center"/>
    </xf>
    <xf numFmtId="0" fontId="1" fillId="0" borderId="6" xfId="0" applyFont="1" applyBorder="1" applyAlignment="1">
      <alignment horizontal="center"/>
    </xf>
    <xf numFmtId="0" fontId="1" fillId="0" borderId="6" xfId="0" applyFont="1" applyBorder="1"/>
    <xf numFmtId="0" fontId="1" fillId="0" borderId="7" xfId="0" applyFont="1" applyBorder="1" applyAlignment="1">
      <alignment horizontal="right"/>
    </xf>
    <xf numFmtId="0" fontId="1" fillId="0" borderId="7" xfId="0" applyFont="1" applyBorder="1"/>
    <xf numFmtId="0" fontId="1" fillId="0" borderId="2" xfId="0" applyFont="1" applyBorder="1" applyAlignment="1">
      <alignment horizontal="left"/>
    </xf>
    <xf numFmtId="0" fontId="2" fillId="0" borderId="3" xfId="0" applyFont="1" applyBorder="1" applyAlignment="1">
      <alignment horizontal="left"/>
    </xf>
    <xf numFmtId="0" fontId="1" fillId="0" borderId="3" xfId="0" applyFont="1" applyBorder="1" applyAlignment="1">
      <alignment horizontal="left"/>
    </xf>
    <xf numFmtId="0" fontId="1" fillId="0" borderId="1" xfId="0" applyFont="1" applyBorder="1" applyAlignment="1">
      <alignment vertical="top"/>
    </xf>
    <xf numFmtId="0" fontId="1" fillId="0" borderId="3" xfId="0" applyFont="1" applyBorder="1"/>
    <xf numFmtId="0" fontId="1" fillId="0" borderId="1" xfId="0" applyFont="1" applyBorder="1" applyAlignment="1">
      <alignment horizontal="justify" vertical="justify" wrapText="1"/>
    </xf>
    <xf numFmtId="0" fontId="2" fillId="0" borderId="3" xfId="0" applyFont="1" applyBorder="1" applyAlignment="1">
      <alignment horizontal="justify" vertical="justify"/>
    </xf>
    <xf numFmtId="0" fontId="1" fillId="0" borderId="1" xfId="0" applyFont="1" applyBorder="1" applyAlignment="1">
      <alignment horizontal="justify" vertical="top" wrapText="1"/>
    </xf>
    <xf numFmtId="0" fontId="2" fillId="2" borderId="2" xfId="0" applyFont="1" applyFill="1" applyBorder="1" applyAlignment="1">
      <alignment horizontal="left"/>
    </xf>
    <xf numFmtId="0" fontId="2" fillId="2" borderId="3" xfId="0" applyFont="1" applyFill="1" applyBorder="1" applyAlignment="1">
      <alignment horizontal="left"/>
    </xf>
    <xf numFmtId="0" fontId="1" fillId="2" borderId="3" xfId="0" applyFont="1" applyFill="1" applyBorder="1" applyAlignment="1">
      <alignment horizontal="left"/>
    </xf>
    <xf numFmtId="0" fontId="1" fillId="0" borderId="0" xfId="0" applyFont="1"/>
    <xf numFmtId="0" fontId="1" fillId="0" borderId="7" xfId="0" applyFont="1" applyBorder="1" applyAlignment="1">
      <alignment horizontal="justify" vertical="top" wrapText="1"/>
    </xf>
    <xf numFmtId="0" fontId="2" fillId="0" borderId="6" xfId="0" applyFont="1" applyBorder="1" applyAlignment="1">
      <alignment horizontal="justify" vertical="top" wrapText="1"/>
    </xf>
    <xf numFmtId="0" fontId="1" fillId="0" borderId="0" xfId="0" applyFont="1" applyAlignment="1">
      <alignment horizontal="justify" vertical="top" wrapText="1"/>
    </xf>
    <xf numFmtId="0" fontId="2" fillId="0" borderId="0" xfId="0" applyFont="1" applyAlignment="1">
      <alignment horizontal="justify" vertical="top"/>
    </xf>
    <xf numFmtId="0" fontId="2" fillId="0" borderId="1" xfId="0" applyFont="1" applyBorder="1" applyAlignment="1">
      <alignment horizontal="justify" vertical="top" wrapText="1"/>
    </xf>
    <xf numFmtId="0" fontId="2" fillId="2" borderId="3" xfId="0" applyFont="1" applyFill="1" applyBorder="1"/>
    <xf numFmtId="0" fontId="1" fillId="0" borderId="1" xfId="0" applyFont="1" applyBorder="1" applyAlignment="1">
      <alignment horizontal="justify" vertical="top" wrapText="1" readingOrder="1"/>
    </xf>
    <xf numFmtId="0" fontId="3" fillId="0" borderId="1" xfId="0" applyFont="1" applyBorder="1" applyAlignment="1">
      <alignment horizontal="justify" vertical="top" wrapText="1"/>
    </xf>
    <xf numFmtId="0" fontId="2" fillId="0" borderId="0" xfId="0" applyFont="1"/>
    <xf numFmtId="0" fontId="1" fillId="2" borderId="0" xfId="0" applyFont="1" applyFill="1" applyAlignment="1">
      <alignment horizontal="left"/>
    </xf>
    <xf numFmtId="0" fontId="2" fillId="2" borderId="12" xfId="0" applyFont="1" applyFill="1" applyBorder="1" applyAlignment="1">
      <alignment horizontal="left"/>
    </xf>
    <xf numFmtId="0" fontId="2" fillId="2" borderId="5" xfId="0" applyFont="1" applyFill="1" applyBorder="1" applyAlignment="1">
      <alignment horizontal="left"/>
    </xf>
    <xf numFmtId="0" fontId="1" fillId="2" borderId="5" xfId="0" applyFont="1" applyFill="1" applyBorder="1" applyAlignment="1">
      <alignment horizontal="left"/>
    </xf>
    <xf numFmtId="0" fontId="3" fillId="0" borderId="7" xfId="0" applyFont="1" applyBorder="1" applyAlignment="1">
      <alignment horizontal="center"/>
    </xf>
    <xf numFmtId="0" fontId="2" fillId="2" borderId="10" xfId="0" applyFont="1" applyFill="1" applyBorder="1"/>
    <xf numFmtId="0" fontId="3" fillId="0" borderId="8" xfId="0" applyFont="1" applyBorder="1" applyAlignment="1">
      <alignment horizontal="center"/>
    </xf>
    <xf numFmtId="0" fontId="1" fillId="0" borderId="0" xfId="0" applyFont="1" applyAlignment="1">
      <alignment horizontal="center" vertical="top"/>
    </xf>
    <xf numFmtId="0" fontId="1" fillId="0" borderId="0" xfId="0" applyFont="1" applyAlignment="1">
      <alignment horizontal="justify" vertical="justify" wrapText="1"/>
    </xf>
    <xf numFmtId="0" fontId="3" fillId="0" borderId="8" xfId="0" applyFont="1" applyBorder="1" applyAlignment="1">
      <alignment horizontal="right"/>
    </xf>
    <xf numFmtId="0" fontId="1" fillId="0" borderId="7" xfId="0" applyFont="1" applyBorder="1" applyAlignment="1">
      <alignment horizontal="center"/>
    </xf>
    <xf numFmtId="0" fontId="3" fillId="0" borderId="0" xfId="0" applyFont="1" applyAlignment="1">
      <alignment horizontal="center"/>
    </xf>
    <xf numFmtId="0" fontId="1" fillId="2" borderId="3" xfId="0" applyFont="1" applyFill="1" applyBorder="1"/>
    <xf numFmtId="0" fontId="3" fillId="2" borderId="3" xfId="0" applyFont="1" applyFill="1" applyBorder="1" applyAlignment="1">
      <alignment horizontal="center"/>
    </xf>
    <xf numFmtId="0" fontId="1" fillId="2" borderId="3" xfId="0" applyFont="1" applyFill="1" applyBorder="1" applyAlignment="1">
      <alignment horizontal="center"/>
    </xf>
    <xf numFmtId="0" fontId="1" fillId="0" borderId="0" xfId="0" applyFont="1" applyAlignment="1">
      <alignment horizontal="center"/>
    </xf>
    <xf numFmtId="0" fontId="3" fillId="2" borderId="10" xfId="0" applyFont="1" applyFill="1" applyBorder="1" applyAlignment="1">
      <alignment horizontal="center"/>
    </xf>
    <xf numFmtId="0" fontId="1" fillId="2" borderId="10" xfId="0" applyFont="1" applyFill="1" applyBorder="1" applyAlignment="1">
      <alignment horizontal="center"/>
    </xf>
    <xf numFmtId="0" fontId="3" fillId="0" borderId="3"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horizontal="left"/>
    </xf>
    <xf numFmtId="0" fontId="3" fillId="0" borderId="1" xfId="0" applyFont="1" applyBorder="1"/>
    <xf numFmtId="0" fontId="1" fillId="2" borderId="2" xfId="0" applyFont="1" applyFill="1" applyBorder="1" applyAlignment="1">
      <alignment horizontal="center"/>
    </xf>
    <xf numFmtId="0" fontId="1" fillId="2" borderId="9" xfId="0" applyFont="1" applyFill="1" applyBorder="1" applyAlignment="1">
      <alignment horizontal="center"/>
    </xf>
    <xf numFmtId="0" fontId="1" fillId="0" borderId="2" xfId="0" applyFont="1" applyBorder="1" applyAlignment="1">
      <alignment horizontal="center" vertical="top"/>
    </xf>
    <xf numFmtId="0" fontId="3" fillId="0" borderId="7" xfId="1" applyFont="1" applyFill="1" applyBorder="1" applyAlignment="1">
      <alignment horizontal="center" vertical="top"/>
    </xf>
    <xf numFmtId="0" fontId="3" fillId="0" borderId="7" xfId="1" applyFont="1" applyFill="1" applyBorder="1" applyAlignment="1">
      <alignment horizontal="justify" vertical="top" wrapText="1"/>
    </xf>
    <xf numFmtId="0" fontId="3" fillId="0" borderId="8" xfId="1" applyFont="1" applyFill="1" applyBorder="1" applyAlignment="1">
      <alignment horizontal="center"/>
    </xf>
    <xf numFmtId="0" fontId="3" fillId="0" borderId="7" xfId="1" applyFont="1" applyFill="1" applyBorder="1" applyAlignment="1">
      <alignment horizontal="center"/>
    </xf>
    <xf numFmtId="0" fontId="3" fillId="0" borderId="1" xfId="1" applyFont="1" applyFill="1" applyBorder="1" applyAlignment="1">
      <alignment horizontal="center" vertical="top"/>
    </xf>
    <xf numFmtId="0" fontId="3" fillId="0" borderId="1" xfId="1" applyFont="1" applyFill="1" applyBorder="1" applyAlignment="1">
      <alignment horizontal="justify" vertical="top" wrapText="1"/>
    </xf>
    <xf numFmtId="0" fontId="3" fillId="0" borderId="6" xfId="1" applyFont="1" applyFill="1" applyBorder="1" applyAlignment="1">
      <alignment horizontal="center"/>
    </xf>
    <xf numFmtId="0" fontId="3" fillId="0" borderId="1" xfId="1" applyFont="1" applyFill="1" applyBorder="1" applyAlignment="1">
      <alignment horizontal="center"/>
    </xf>
    <xf numFmtId="0" fontId="1" fillId="2" borderId="1" xfId="0" applyFont="1" applyFill="1" applyBorder="1"/>
    <xf numFmtId="0" fontId="1" fillId="0" borderId="7" xfId="0" applyFont="1" applyBorder="1" applyAlignment="1">
      <alignment vertical="top"/>
    </xf>
    <xf numFmtId="0" fontId="5" fillId="0" borderId="1" xfId="0" applyFont="1" applyBorder="1"/>
    <xf numFmtId="0" fontId="1" fillId="2" borderId="8" xfId="0" applyFont="1" applyFill="1" applyBorder="1"/>
    <xf numFmtId="0" fontId="1" fillId="0" borderId="3" xfId="0" applyFont="1" applyBorder="1" applyAlignment="1">
      <alignment horizontal="justify" vertical="top" wrapText="1"/>
    </xf>
    <xf numFmtId="4" fontId="1" fillId="0" borderId="0" xfId="0" applyNumberFormat="1" applyFont="1"/>
    <xf numFmtId="4" fontId="1" fillId="2" borderId="3" xfId="0" applyNumberFormat="1" applyFont="1" applyFill="1" applyBorder="1" applyAlignment="1">
      <alignment horizontal="left"/>
    </xf>
    <xf numFmtId="4" fontId="1" fillId="0" borderId="6" xfId="0" applyNumberFormat="1" applyFont="1" applyBorder="1" applyAlignment="1">
      <alignment horizontal="right"/>
    </xf>
    <xf numFmtId="4" fontId="1" fillId="0" borderId="1" xfId="0" applyNumberFormat="1" applyFont="1" applyBorder="1" applyAlignment="1">
      <alignment horizontal="right"/>
    </xf>
    <xf numFmtId="4" fontId="1" fillId="0" borderId="1" xfId="0" applyNumberFormat="1" applyFont="1" applyBorder="1"/>
    <xf numFmtId="4" fontId="1" fillId="0" borderId="7" xfId="0" applyNumberFormat="1" applyFont="1" applyBorder="1"/>
    <xf numFmtId="4" fontId="1" fillId="2" borderId="3" xfId="0" applyNumberFormat="1" applyFont="1" applyFill="1" applyBorder="1"/>
    <xf numFmtId="4" fontId="0" fillId="0" borderId="0" xfId="0" applyNumberFormat="1"/>
    <xf numFmtId="4" fontId="3" fillId="0" borderId="7" xfId="1" applyNumberFormat="1" applyFont="1" applyFill="1" applyBorder="1"/>
    <xf numFmtId="4" fontId="1" fillId="0" borderId="6" xfId="0" applyNumberFormat="1" applyFont="1" applyBorder="1"/>
    <xf numFmtId="4" fontId="1" fillId="2" borderId="5" xfId="0" applyNumberFormat="1" applyFont="1" applyFill="1" applyBorder="1" applyAlignment="1">
      <alignment horizontal="left"/>
    </xf>
    <xf numFmtId="4" fontId="1" fillId="2" borderId="10" xfId="0" applyNumberFormat="1" applyFont="1" applyFill="1" applyBorder="1"/>
    <xf numFmtId="4" fontId="1" fillId="0" borderId="10" xfId="0" applyNumberFormat="1" applyFont="1" applyBorder="1" applyAlignment="1">
      <alignment horizontal="left"/>
    </xf>
    <xf numFmtId="4" fontId="1" fillId="0" borderId="3" xfId="0" applyNumberFormat="1" applyFont="1" applyBorder="1"/>
    <xf numFmtId="4" fontId="1" fillId="0" borderId="3" xfId="0" applyNumberFormat="1" applyFont="1" applyBorder="1" applyAlignment="1">
      <alignment horizontal="left"/>
    </xf>
    <xf numFmtId="4" fontId="1" fillId="0" borderId="0" xfId="0" applyNumberFormat="1" applyFont="1" applyAlignment="1">
      <alignment horizontal="right"/>
    </xf>
    <xf numFmtId="4" fontId="1" fillId="0" borderId="7" xfId="0" applyNumberFormat="1" applyFont="1" applyBorder="1" applyAlignment="1">
      <alignment horizontal="right"/>
    </xf>
    <xf numFmtId="4" fontId="3" fillId="0" borderId="7" xfId="1" applyNumberFormat="1" applyFont="1" applyFill="1" applyBorder="1" applyAlignment="1">
      <alignment horizontal="right"/>
    </xf>
    <xf numFmtId="4" fontId="7" fillId="0" borderId="1" xfId="0" applyNumberFormat="1" applyFont="1" applyBorder="1" applyAlignment="1">
      <alignment horizontal="right"/>
    </xf>
    <xf numFmtId="4" fontId="7" fillId="0" borderId="1" xfId="0" applyNumberFormat="1" applyFont="1" applyBorder="1"/>
    <xf numFmtId="4" fontId="1" fillId="2" borderId="4" xfId="0" applyNumberFormat="1" applyFont="1" applyFill="1" applyBorder="1" applyAlignment="1">
      <alignment horizontal="left"/>
    </xf>
    <xf numFmtId="4" fontId="2" fillId="2" borderId="4" xfId="0" applyNumberFormat="1" applyFont="1" applyFill="1" applyBorder="1"/>
    <xf numFmtId="4" fontId="2" fillId="0" borderId="0" xfId="0" applyNumberFormat="1" applyFont="1"/>
    <xf numFmtId="4" fontId="3" fillId="0" borderId="1" xfId="1" applyNumberFormat="1" applyFont="1" applyFill="1" applyBorder="1"/>
    <xf numFmtId="4" fontId="1" fillId="2" borderId="13" xfId="0" applyNumberFormat="1" applyFont="1" applyFill="1" applyBorder="1" applyAlignment="1">
      <alignment horizontal="left"/>
    </xf>
    <xf numFmtId="4" fontId="2" fillId="2" borderId="11" xfId="0" applyNumberFormat="1" applyFont="1" applyFill="1" applyBorder="1"/>
    <xf numFmtId="4" fontId="1" fillId="0" borderId="4" xfId="0" applyNumberFormat="1" applyFont="1" applyBorder="1" applyAlignment="1">
      <alignment horizontal="left"/>
    </xf>
    <xf numFmtId="4" fontId="1" fillId="0" borderId="4" xfId="0" applyNumberFormat="1" applyFont="1" applyBorder="1"/>
    <xf numFmtId="4" fontId="7" fillId="0" borderId="7" xfId="0" applyNumberFormat="1" applyFont="1" applyBorder="1"/>
    <xf numFmtId="0" fontId="3" fillId="0" borderId="7" xfId="0" applyFont="1" applyBorder="1" applyAlignment="1">
      <alignment horizontal="center"/>
    </xf>
    <xf numFmtId="0" fontId="1" fillId="0" borderId="7" xfId="0" applyFont="1" applyBorder="1" applyAlignment="1">
      <alignment horizontal="center"/>
    </xf>
    <xf numFmtId="0" fontId="3" fillId="0" borderId="1" xfId="0" applyFont="1" applyBorder="1" applyAlignment="1">
      <alignment horizontal="center"/>
    </xf>
    <xf numFmtId="0" fontId="1" fillId="0" borderId="6" xfId="0" applyFont="1" applyBorder="1" applyAlignment="1">
      <alignment horizontal="center"/>
    </xf>
    <xf numFmtId="0" fontId="1" fillId="0" borderId="1" xfId="0" applyFont="1" applyBorder="1" applyAlignment="1">
      <alignment horizontal="center"/>
    </xf>
    <xf numFmtId="0" fontId="2" fillId="2" borderId="2" xfId="0" applyFont="1" applyFill="1" applyBorder="1"/>
    <xf numFmtId="0" fontId="2" fillId="2" borderId="3" xfId="0" applyFont="1" applyFill="1" applyBorder="1" applyAlignment="1">
      <alignment horizontal="center"/>
    </xf>
    <xf numFmtId="0" fontId="0" fillId="0" borderId="0" xfId="0" applyAlignment="1">
      <alignment horizontal="center"/>
    </xf>
    <xf numFmtId="0" fontId="2" fillId="2" borderId="5" xfId="0" applyFont="1" applyFill="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xf>
    <xf numFmtId="0" fontId="1" fillId="0" borderId="10" xfId="0" applyFont="1" applyBorder="1" applyAlignment="1">
      <alignment horizontal="center"/>
    </xf>
    <xf numFmtId="0" fontId="1" fillId="0" borderId="4" xfId="0" applyFont="1" applyBorder="1"/>
    <xf numFmtId="0" fontId="0" fillId="0" borderId="0" xfId="0" applyBorder="1"/>
    <xf numFmtId="0" fontId="1" fillId="0" borderId="0" xfId="0" applyFont="1" applyBorder="1" applyAlignment="1">
      <alignment horizontal="left"/>
    </xf>
    <xf numFmtId="0" fontId="1" fillId="0" borderId="10" xfId="0" applyFont="1" applyBorder="1"/>
    <xf numFmtId="0" fontId="3" fillId="0" borderId="0" xfId="0" applyFont="1" applyBorder="1"/>
    <xf numFmtId="0" fontId="1" fillId="0" borderId="0" xfId="0" applyFont="1" applyBorder="1"/>
    <xf numFmtId="0" fontId="1" fillId="0" borderId="0" xfId="0" applyFont="1" applyBorder="1" applyAlignment="1">
      <alignment vertical="top"/>
    </xf>
    <xf numFmtId="0" fontId="5" fillId="0" borderId="0" xfId="0" applyFont="1" applyBorder="1"/>
    <xf numFmtId="4" fontId="1" fillId="0" borderId="10" xfId="0" applyNumberFormat="1" applyFont="1" applyBorder="1"/>
    <xf numFmtId="0" fontId="1" fillId="0" borderId="0" xfId="0" applyFont="1" applyBorder="1" applyAlignment="1">
      <alignment horizontal="center"/>
    </xf>
    <xf numFmtId="4" fontId="1" fillId="0" borderId="0" xfId="0" applyNumberFormat="1" applyFont="1" applyBorder="1"/>
    <xf numFmtId="4" fontId="1" fillId="2" borderId="4" xfId="0" applyNumberFormat="1" applyFont="1" applyFill="1" applyBorder="1"/>
    <xf numFmtId="0" fontId="1" fillId="0" borderId="0" xfId="0" applyFont="1" applyFill="1" applyBorder="1"/>
    <xf numFmtId="0" fontId="1" fillId="0" borderId="0" xfId="0" applyFont="1" applyFill="1" applyBorder="1" applyAlignment="1">
      <alignment vertical="top"/>
    </xf>
    <xf numFmtId="0" fontId="1" fillId="0" borderId="0" xfId="0" applyFont="1" applyFill="1" applyBorder="1" applyAlignment="1">
      <alignment horizontal="left"/>
    </xf>
    <xf numFmtId="0" fontId="2" fillId="0" borderId="1" xfId="0" applyFont="1" applyBorder="1" applyAlignment="1">
      <alignment vertical="top"/>
    </xf>
    <xf numFmtId="0" fontId="2" fillId="0" borderId="1" xfId="0" applyFont="1" applyBorder="1" applyAlignment="1">
      <alignment horizontal="center" vertical="top"/>
    </xf>
    <xf numFmtId="0" fontId="2" fillId="0" borderId="1" xfId="0" applyFont="1" applyBorder="1" applyAlignment="1">
      <alignment horizontal="center" vertical="top" wrapText="1"/>
    </xf>
    <xf numFmtId="4" fontId="2" fillId="0" borderId="1" xfId="0" applyNumberFormat="1" applyFont="1" applyBorder="1" applyAlignment="1">
      <alignment horizontal="center" vertical="top"/>
    </xf>
    <xf numFmtId="0" fontId="0" fillId="0" borderId="0" xfId="0" applyFill="1" applyBorder="1"/>
    <xf numFmtId="0" fontId="1" fillId="0" borderId="1" xfId="0" applyFont="1" applyBorder="1" applyAlignment="1">
      <alignment horizontal="center" vertical="top"/>
    </xf>
    <xf numFmtId="0" fontId="5" fillId="0" borderId="0" xfId="0" applyFont="1" applyFill="1" applyBorder="1"/>
    <xf numFmtId="0" fontId="3" fillId="0" borderId="0" xfId="0" applyFont="1" applyFill="1" applyBorder="1"/>
    <xf numFmtId="0" fontId="1" fillId="2" borderId="4" xfId="0" applyFont="1" applyFill="1" applyBorder="1"/>
    <xf numFmtId="0" fontId="1" fillId="0" borderId="11" xfId="0" applyFont="1" applyBorder="1" applyAlignment="1">
      <alignment vertical="top"/>
    </xf>
    <xf numFmtId="0" fontId="1" fillId="0" borderId="13" xfId="0" applyFont="1" applyBorder="1"/>
    <xf numFmtId="0" fontId="1" fillId="0" borderId="4" xfId="0" applyFont="1" applyBorder="1" applyAlignment="1">
      <alignment horizontal="left"/>
    </xf>
    <xf numFmtId="0" fontId="1" fillId="0" borderId="11" xfId="0" applyFont="1" applyBorder="1"/>
    <xf numFmtId="0" fontId="1" fillId="2" borderId="14" xfId="0" applyFont="1" applyFill="1" applyBorder="1"/>
    <xf numFmtId="0" fontId="5" fillId="0" borderId="4" xfId="0" applyFont="1" applyBorder="1"/>
    <xf numFmtId="0" fontId="3" fillId="0" borderId="4" xfId="0" applyFont="1" applyBorder="1"/>
    <xf numFmtId="0" fontId="1" fillId="0" borderId="4" xfId="0" applyFont="1" applyBorder="1" applyAlignment="1">
      <alignment vertical="top"/>
    </xf>
    <xf numFmtId="0" fontId="2" fillId="0" borderId="2" xfId="0" applyFont="1" applyBorder="1"/>
    <xf numFmtId="0" fontId="2" fillId="0" borderId="4" xfId="0" applyFont="1" applyBorder="1" applyAlignment="1">
      <alignment horizontal="center"/>
    </xf>
    <xf numFmtId="0" fontId="2" fillId="0" borderId="6" xfId="0" applyFont="1" applyBorder="1" applyAlignment="1">
      <alignment horizontal="center"/>
    </xf>
    <xf numFmtId="0" fontId="14" fillId="0" borderId="7" xfId="2" applyFont="1" applyFill="1" applyBorder="1" applyAlignment="1">
      <alignment horizontal="center"/>
    </xf>
    <xf numFmtId="0" fontId="14" fillId="0" borderId="1" xfId="2" applyFont="1" applyFill="1" applyBorder="1" applyAlignment="1">
      <alignment horizontal="center"/>
    </xf>
    <xf numFmtId="4" fontId="14" fillId="0" borderId="7" xfId="2" applyNumberFormat="1" applyFont="1" applyFill="1" applyBorder="1"/>
    <xf numFmtId="4" fontId="1" fillId="0" borderId="2" xfId="0" applyNumberFormat="1" applyFont="1" applyBorder="1" applyAlignment="1">
      <alignment horizontal="right"/>
    </xf>
    <xf numFmtId="0" fontId="0" fillId="0" borderId="3" xfId="0" applyBorder="1" applyAlignment="1"/>
    <xf numFmtId="0" fontId="0" fillId="0" borderId="4" xfId="0" applyBorder="1" applyAlignment="1"/>
    <xf numFmtId="4" fontId="3" fillId="0" borderId="2" xfId="0" applyNumberFormat="1" applyFont="1" applyBorder="1" applyAlignment="1">
      <alignment horizontal="right"/>
    </xf>
    <xf numFmtId="0" fontId="2" fillId="0" borderId="12" xfId="0" applyFont="1" applyBorder="1"/>
    <xf numFmtId="0" fontId="2" fillId="0" borderId="5" xfId="0" applyFont="1" applyBorder="1"/>
    <xf numFmtId="0" fontId="2" fillId="0" borderId="13" xfId="0" applyFont="1" applyBorder="1"/>
    <xf numFmtId="0" fontId="2" fillId="0" borderId="2" xfId="0" applyFont="1" applyBorder="1"/>
    <xf numFmtId="0" fontId="2" fillId="0" borderId="3" xfId="0" applyFont="1" applyBorder="1"/>
    <xf numFmtId="0" fontId="2" fillId="0" borderId="4" xfId="0" applyFont="1" applyBorder="1"/>
    <xf numFmtId="4" fontId="3" fillId="2" borderId="2" xfId="0" applyNumberFormat="1" applyFont="1" applyFill="1" applyBorder="1" applyAlignment="1">
      <alignment horizontal="right"/>
    </xf>
    <xf numFmtId="0" fontId="1" fillId="0" borderId="1"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4" xfId="0" applyFont="1" applyFill="1" applyBorder="1" applyAlignment="1">
      <alignment horizontal="right"/>
    </xf>
    <xf numFmtId="0" fontId="2" fillId="2" borderId="2" xfId="0" applyFont="1" applyFill="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4" fontId="1" fillId="0" borderId="1" xfId="0" applyNumberFormat="1" applyFont="1" applyBorder="1"/>
    <xf numFmtId="0" fontId="1" fillId="0" borderId="7" xfId="0" applyFont="1" applyBorder="1" applyAlignment="1">
      <alignment horizontal="justify" vertical="top" wrapText="1"/>
    </xf>
    <xf numFmtId="0" fontId="1" fillId="0" borderId="6" xfId="0" applyFont="1" applyBorder="1" applyAlignment="1">
      <alignment horizontal="justify" vertical="top" wrapText="1"/>
    </xf>
    <xf numFmtId="0" fontId="1" fillId="0" borderId="7" xfId="0" applyFont="1" applyBorder="1" applyAlignment="1">
      <alignment horizontal="center"/>
    </xf>
    <xf numFmtId="4" fontId="1" fillId="0" borderId="7" xfId="0" applyNumberFormat="1" applyFont="1" applyBorder="1"/>
    <xf numFmtId="0" fontId="3" fillId="0" borderId="6" xfId="0" applyFont="1" applyBorder="1" applyAlignment="1">
      <alignment horizontal="center"/>
    </xf>
    <xf numFmtId="0" fontId="3" fillId="0" borderId="1" xfId="0" applyFont="1" applyBorder="1" applyAlignment="1">
      <alignment horizontal="center"/>
    </xf>
    <xf numFmtId="4" fontId="1" fillId="0" borderId="6" xfId="0" applyNumberFormat="1" applyFont="1" applyBorder="1" applyAlignment="1">
      <alignment horizontal="right"/>
    </xf>
    <xf numFmtId="4" fontId="1" fillId="0" borderId="1" xfId="0" applyNumberFormat="1" applyFont="1" applyBorder="1" applyAlignment="1">
      <alignment horizontal="right"/>
    </xf>
    <xf numFmtId="0" fontId="1" fillId="0" borderId="6" xfId="0" applyFont="1" applyBorder="1" applyAlignment="1">
      <alignment horizontal="center"/>
    </xf>
    <xf numFmtId="0" fontId="1" fillId="0" borderId="1" xfId="0" applyFont="1" applyBorder="1" applyAlignment="1">
      <alignment horizontal="justify" vertical="top" wrapText="1"/>
    </xf>
    <xf numFmtId="4" fontId="1" fillId="0" borderId="6" xfId="0" applyNumberFormat="1" applyFont="1" applyBorder="1"/>
    <xf numFmtId="0" fontId="3" fillId="0" borderId="7" xfId="0" applyFont="1" applyBorder="1" applyAlignment="1">
      <alignment horizontal="center"/>
    </xf>
    <xf numFmtId="0" fontId="1" fillId="0" borderId="1" xfId="0" applyFont="1" applyBorder="1" applyAlignment="1">
      <alignment horizontal="center" vertical="top"/>
    </xf>
    <xf numFmtId="0" fontId="1" fillId="0" borderId="6" xfId="0" applyFont="1" applyBorder="1" applyAlignment="1">
      <alignment horizontal="center" vertical="top"/>
    </xf>
    <xf numFmtId="0" fontId="1" fillId="0" borderId="0" xfId="0" applyFont="1" applyBorder="1" applyAlignment="1">
      <alignment horizontal="left" vertical="center" wrapText="1"/>
    </xf>
    <xf numFmtId="0" fontId="0" fillId="0" borderId="0" xfId="0" applyAlignment="1">
      <alignment horizontal="left" vertical="center" wrapText="1"/>
    </xf>
    <xf numFmtId="0" fontId="1" fillId="0" borderId="8" xfId="0" applyFont="1" applyBorder="1" applyAlignment="1">
      <alignment horizontal="center"/>
    </xf>
    <xf numFmtId="4" fontId="1" fillId="0" borderId="8" xfId="0" applyNumberFormat="1" applyFont="1" applyBorder="1"/>
    <xf numFmtId="0" fontId="1" fillId="0" borderId="8" xfId="0" applyFont="1" applyBorder="1" applyAlignment="1">
      <alignment horizontal="justify" vertical="top" wrapText="1"/>
    </xf>
    <xf numFmtId="0" fontId="1" fillId="0" borderId="7" xfId="0" applyFont="1" applyBorder="1" applyAlignment="1">
      <alignment horizontal="center" vertical="top"/>
    </xf>
    <xf numFmtId="0" fontId="1" fillId="0" borderId="8" xfId="0" applyFont="1" applyBorder="1" applyAlignment="1">
      <alignment horizontal="center" vertical="top"/>
    </xf>
    <xf numFmtId="0" fontId="3" fillId="0" borderId="8" xfId="0" applyFont="1" applyBorder="1" applyAlignment="1">
      <alignment horizontal="center"/>
    </xf>
    <xf numFmtId="0" fontId="3" fillId="0" borderId="1" xfId="0" applyFont="1" applyBorder="1" applyAlignment="1">
      <alignment horizontal="justify" vertical="top" wrapText="1"/>
    </xf>
    <xf numFmtId="0" fontId="3" fillId="0" borderId="7" xfId="0" applyFont="1" applyBorder="1" applyAlignment="1">
      <alignment horizontal="justify" vertical="top" wrapText="1"/>
    </xf>
  </cellXfs>
  <cellStyles count="3">
    <cellStyle name="60% - Accent1" xfId="2" builtinId="32"/>
    <cellStyle name="Good" xfId="1" builtinId="26"/>
    <cellStyle name="Normal" xfId="0" builtinId="0"/>
  </cellStyles>
  <dxfs count="0"/>
  <tableStyles count="0" defaultTableStyle="TableStyleMedium2" defaultPivotStyle="PivotStyleLight16"/>
  <colors>
    <mruColors>
      <color rgb="FFFDBBA1"/>
      <color rgb="FFFCAC8C"/>
      <color rgb="FFFCA1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T1006"/>
  <sheetViews>
    <sheetView tabSelected="1" zoomScale="80" zoomScaleNormal="80" workbookViewId="0">
      <selection activeCell="Q12" sqref="Q12"/>
    </sheetView>
  </sheetViews>
  <sheetFormatPr defaultRowHeight="17.25" x14ac:dyDescent="0.3"/>
  <cols>
    <col min="1" max="1" width="10.42578125" style="2" customWidth="1"/>
    <col min="2" max="2" width="45.7109375" style="2" customWidth="1"/>
    <col min="3" max="3" width="14.85546875" style="105" customWidth="1"/>
    <col min="4" max="4" width="10.140625" style="105" customWidth="1"/>
    <col min="5" max="5" width="13.7109375" style="2" customWidth="1"/>
    <col min="6" max="6" width="12" style="76" customWidth="1"/>
    <col min="7" max="7" width="12.42578125" style="2" customWidth="1"/>
    <col min="8" max="8" width="14.85546875" style="76" customWidth="1"/>
    <col min="9" max="29" width="9.140625" style="118"/>
    <col min="30" max="279" width="9.140625" style="125"/>
    <col min="280" max="280" width="9.140625" style="113"/>
    <col min="281" max="16384" width="9.140625" style="2"/>
  </cols>
  <sheetData>
    <row r="1" spans="1:280" x14ac:dyDescent="0.3">
      <c r="A1" s="116" t="s">
        <v>283</v>
      </c>
      <c r="B1" s="116"/>
      <c r="C1" s="112"/>
      <c r="D1" s="112"/>
      <c r="E1" s="116"/>
      <c r="F1" s="121"/>
      <c r="G1" s="116"/>
      <c r="H1" s="123"/>
    </row>
    <row r="2" spans="1:280" x14ac:dyDescent="0.3">
      <c r="A2" s="118" t="s">
        <v>244</v>
      </c>
      <c r="B2" s="118"/>
      <c r="C2" s="122"/>
      <c r="D2" s="122"/>
      <c r="E2" s="118"/>
      <c r="F2" s="123"/>
      <c r="G2" s="118"/>
      <c r="H2" s="123"/>
    </row>
    <row r="3" spans="1:280" x14ac:dyDescent="0.3">
      <c r="A3" s="118" t="s">
        <v>243</v>
      </c>
      <c r="B3" s="118"/>
      <c r="C3" s="122"/>
      <c r="D3" s="122"/>
      <c r="E3" s="118"/>
      <c r="F3" s="123"/>
      <c r="G3" s="118"/>
      <c r="H3" s="123"/>
    </row>
    <row r="4" spans="1:280" x14ac:dyDescent="0.3">
      <c r="A4" s="118"/>
      <c r="B4" s="118"/>
      <c r="C4" s="122"/>
      <c r="D4" s="122"/>
      <c r="E4" s="118"/>
      <c r="F4" s="123"/>
      <c r="G4" s="118"/>
      <c r="H4" s="123"/>
    </row>
    <row r="5" spans="1:280" x14ac:dyDescent="0.3">
      <c r="A5" s="118"/>
      <c r="B5" s="118"/>
      <c r="C5" s="122"/>
      <c r="D5" s="122"/>
      <c r="E5" s="118"/>
      <c r="F5" s="123"/>
      <c r="G5" s="118"/>
      <c r="H5" s="123"/>
    </row>
    <row r="6" spans="1:280" x14ac:dyDescent="0.3">
      <c r="A6" s="118"/>
      <c r="B6" s="118"/>
      <c r="C6" s="122"/>
      <c r="D6" s="122"/>
      <c r="E6" s="118"/>
      <c r="F6" s="123"/>
      <c r="G6" s="118"/>
      <c r="H6" s="123"/>
    </row>
    <row r="7" spans="1:280" x14ac:dyDescent="0.3">
      <c r="A7" s="118"/>
      <c r="B7" s="118"/>
      <c r="C7" s="122"/>
      <c r="D7" s="122"/>
      <c r="E7" s="118"/>
      <c r="F7" s="123"/>
      <c r="G7" s="118"/>
      <c r="H7" s="123"/>
    </row>
    <row r="8" spans="1:280" s="67" customFormat="1" x14ac:dyDescent="0.3">
      <c r="A8" s="106" t="s">
        <v>285</v>
      </c>
      <c r="B8" s="46"/>
      <c r="C8" s="48"/>
      <c r="D8" s="48"/>
      <c r="E8" s="46"/>
      <c r="F8" s="78"/>
      <c r="G8" s="46"/>
      <c r="H8" s="124"/>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5"/>
      <c r="CN8" s="125"/>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5"/>
      <c r="EG8" s="125"/>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5"/>
      <c r="FZ8" s="125"/>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5"/>
      <c r="HS8" s="125"/>
      <c r="HT8" s="125"/>
      <c r="HU8" s="125"/>
      <c r="HV8" s="125"/>
      <c r="HW8" s="125"/>
      <c r="HX8" s="125"/>
      <c r="HY8" s="125"/>
      <c r="HZ8" s="125"/>
      <c r="IA8" s="125"/>
      <c r="IB8" s="125"/>
      <c r="IC8" s="125"/>
      <c r="ID8" s="125"/>
      <c r="IE8" s="125"/>
      <c r="IF8" s="125"/>
      <c r="IG8" s="125"/>
      <c r="IH8" s="125"/>
      <c r="II8" s="125"/>
      <c r="IJ8" s="125"/>
      <c r="IK8" s="125"/>
      <c r="IL8" s="125"/>
      <c r="IM8" s="125"/>
      <c r="IN8" s="125"/>
      <c r="IO8" s="125"/>
      <c r="IP8" s="125"/>
      <c r="IQ8" s="125"/>
      <c r="IR8" s="125"/>
      <c r="IS8" s="125"/>
      <c r="IT8" s="125"/>
      <c r="IU8" s="125"/>
      <c r="IV8" s="125"/>
      <c r="IW8" s="125"/>
      <c r="IX8" s="125"/>
      <c r="IY8" s="125"/>
      <c r="IZ8" s="125"/>
      <c r="JA8" s="125"/>
      <c r="JB8" s="125"/>
      <c r="JC8" s="125"/>
      <c r="JD8" s="125"/>
      <c r="JE8" s="125"/>
      <c r="JF8" s="125"/>
      <c r="JG8" s="125"/>
      <c r="JH8" s="125"/>
      <c r="JI8" s="125"/>
      <c r="JJ8" s="125"/>
      <c r="JK8" s="125"/>
      <c r="JL8" s="125"/>
      <c r="JM8" s="125"/>
      <c r="JN8" s="125"/>
      <c r="JO8" s="125"/>
      <c r="JP8" s="125"/>
      <c r="JQ8" s="125"/>
      <c r="JR8" s="125"/>
      <c r="JS8" s="125"/>
      <c r="JT8" s="136"/>
    </row>
    <row r="9" spans="1:280" s="68" customFormat="1" ht="32.1" customHeight="1" x14ac:dyDescent="0.25">
      <c r="A9" s="128" t="s">
        <v>0</v>
      </c>
      <c r="B9" s="129" t="s">
        <v>6</v>
      </c>
      <c r="C9" s="129" t="s">
        <v>276</v>
      </c>
      <c r="D9" s="129" t="s">
        <v>277</v>
      </c>
      <c r="E9" s="130" t="s">
        <v>278</v>
      </c>
      <c r="F9" s="131" t="s">
        <v>279</v>
      </c>
      <c r="G9" s="130" t="s">
        <v>278</v>
      </c>
      <c r="H9" s="131" t="s">
        <v>280</v>
      </c>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6"/>
      <c r="CN9" s="126"/>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6"/>
      <c r="EG9" s="126"/>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6"/>
      <c r="FZ9" s="126"/>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6"/>
      <c r="HS9" s="126"/>
      <c r="HT9" s="126"/>
      <c r="HU9" s="126"/>
      <c r="HV9" s="126"/>
      <c r="HW9" s="126"/>
      <c r="HX9" s="126"/>
      <c r="HY9" s="126"/>
      <c r="HZ9" s="126"/>
      <c r="IA9" s="126"/>
      <c r="IB9" s="126"/>
      <c r="IC9" s="126"/>
      <c r="ID9" s="126"/>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37"/>
    </row>
    <row r="10" spans="1:280" s="34" customFormat="1" ht="20.100000000000001" customHeight="1" x14ac:dyDescent="0.3">
      <c r="A10" s="21" t="s">
        <v>4</v>
      </c>
      <c r="B10" s="22"/>
      <c r="C10" s="107"/>
      <c r="D10" s="107"/>
      <c r="E10" s="23"/>
      <c r="F10" s="73"/>
      <c r="G10" s="23"/>
      <c r="H10" s="92" t="s">
        <v>207</v>
      </c>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7"/>
      <c r="CN10" s="127"/>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7"/>
      <c r="DU10" s="127"/>
      <c r="DV10" s="127"/>
      <c r="DW10" s="127"/>
      <c r="DX10" s="127"/>
      <c r="DY10" s="127"/>
      <c r="DZ10" s="127"/>
      <c r="EA10" s="127"/>
      <c r="EB10" s="127"/>
      <c r="EC10" s="127"/>
      <c r="ED10" s="127"/>
      <c r="EE10" s="127"/>
      <c r="EF10" s="127"/>
      <c r="EG10" s="127"/>
      <c r="EH10" s="127"/>
      <c r="EI10" s="127"/>
      <c r="EJ10" s="127"/>
      <c r="EK10" s="127"/>
      <c r="EL10" s="127"/>
      <c r="EM10" s="127"/>
      <c r="EN10" s="127"/>
      <c r="EO10" s="127"/>
      <c r="EP10" s="127"/>
      <c r="EQ10" s="127"/>
      <c r="ER10" s="127"/>
      <c r="ES10" s="127"/>
      <c r="ET10" s="127"/>
      <c r="EU10" s="127"/>
      <c r="EV10" s="127"/>
      <c r="EW10" s="127"/>
      <c r="EX10" s="127"/>
      <c r="EY10" s="127"/>
      <c r="EZ10" s="127"/>
      <c r="FA10" s="127"/>
      <c r="FB10" s="127"/>
      <c r="FC10" s="127"/>
      <c r="FD10" s="127"/>
      <c r="FE10" s="127"/>
      <c r="FF10" s="127"/>
      <c r="FG10" s="127"/>
      <c r="FH10" s="127"/>
      <c r="FI10" s="127"/>
      <c r="FJ10" s="127"/>
      <c r="FK10" s="127"/>
      <c r="FL10" s="127"/>
      <c r="FM10" s="127"/>
      <c r="FN10" s="127"/>
      <c r="FO10" s="127"/>
      <c r="FP10" s="127"/>
      <c r="FQ10" s="127"/>
      <c r="FR10" s="127"/>
      <c r="FS10" s="127"/>
      <c r="FT10" s="127"/>
      <c r="FU10" s="127"/>
      <c r="FV10" s="127"/>
      <c r="FW10" s="127"/>
      <c r="FX10" s="127"/>
      <c r="FY10" s="127"/>
      <c r="FZ10" s="127"/>
      <c r="GA10" s="127"/>
      <c r="GB10" s="127"/>
      <c r="GC10" s="127"/>
      <c r="GD10" s="127"/>
      <c r="GE10" s="127"/>
      <c r="GF10" s="127"/>
      <c r="GG10" s="127"/>
      <c r="GH10" s="127"/>
      <c r="GI10" s="127"/>
      <c r="GJ10" s="127"/>
      <c r="GK10" s="127"/>
      <c r="GL10" s="127"/>
      <c r="GM10" s="127"/>
      <c r="GN10" s="127"/>
      <c r="GO10" s="127"/>
      <c r="GP10" s="127"/>
      <c r="GQ10" s="127"/>
      <c r="GR10" s="127"/>
      <c r="GS10" s="127"/>
      <c r="GT10" s="127"/>
      <c r="GU10" s="127"/>
      <c r="GV10" s="127"/>
      <c r="GW10" s="127"/>
      <c r="GX10" s="127"/>
      <c r="GY10" s="127"/>
      <c r="GZ10" s="127"/>
      <c r="HA10" s="127"/>
      <c r="HB10" s="127"/>
      <c r="HC10" s="127"/>
      <c r="HD10" s="127"/>
      <c r="HE10" s="127"/>
      <c r="HF10" s="127"/>
      <c r="HG10" s="127"/>
      <c r="HH10" s="127"/>
      <c r="HI10" s="127"/>
      <c r="HJ10" s="127"/>
      <c r="HK10" s="127"/>
      <c r="HL10" s="127"/>
      <c r="HM10" s="127"/>
      <c r="HN10" s="127"/>
      <c r="HO10" s="127"/>
      <c r="HP10" s="127"/>
      <c r="HQ10" s="127"/>
      <c r="HR10" s="127"/>
      <c r="HS10" s="127"/>
      <c r="HT10" s="127"/>
      <c r="HU10" s="127"/>
      <c r="HV10" s="127"/>
      <c r="HW10" s="127"/>
      <c r="HX10" s="127"/>
      <c r="HY10" s="127"/>
      <c r="HZ10" s="127"/>
      <c r="IA10" s="127"/>
      <c r="IB10" s="127"/>
      <c r="IC10" s="127"/>
      <c r="ID10" s="127"/>
      <c r="IE10" s="127"/>
      <c r="IF10" s="127"/>
      <c r="IG10" s="127"/>
      <c r="IH10" s="127"/>
      <c r="II10" s="127"/>
      <c r="IJ10" s="127"/>
      <c r="IK10" s="127"/>
      <c r="IL10" s="127"/>
      <c r="IM10" s="127"/>
      <c r="IN10" s="127"/>
      <c r="IO10" s="127"/>
      <c r="IP10" s="127"/>
      <c r="IQ10" s="127"/>
      <c r="IR10" s="127"/>
      <c r="IS10" s="127"/>
      <c r="IT10" s="127"/>
      <c r="IU10" s="127"/>
      <c r="IV10" s="127"/>
      <c r="IW10" s="127"/>
      <c r="IX10" s="127"/>
      <c r="IY10" s="127"/>
      <c r="IZ10" s="127"/>
      <c r="JA10" s="127"/>
      <c r="JB10" s="127"/>
      <c r="JC10" s="127"/>
      <c r="JD10" s="127"/>
      <c r="JE10" s="127"/>
      <c r="JF10" s="127"/>
      <c r="JG10" s="127"/>
      <c r="JH10" s="127"/>
      <c r="JI10" s="127"/>
      <c r="JJ10" s="127"/>
      <c r="JK10" s="127"/>
      <c r="JL10" s="127"/>
      <c r="JM10" s="127"/>
      <c r="JN10" s="127"/>
      <c r="JO10" s="127"/>
      <c r="JP10" s="127"/>
      <c r="JQ10" s="127"/>
      <c r="JR10" s="127"/>
      <c r="JS10" s="127"/>
    </row>
    <row r="11" spans="1:280" s="10" customFormat="1" ht="91.35" customHeight="1" x14ac:dyDescent="0.3">
      <c r="A11" s="7">
        <v>1</v>
      </c>
      <c r="B11" s="26" t="s">
        <v>8</v>
      </c>
      <c r="C11" s="104" t="s">
        <v>5</v>
      </c>
      <c r="D11" s="104">
        <v>1</v>
      </c>
      <c r="E11" s="8" t="s">
        <v>206</v>
      </c>
      <c r="F11" s="74"/>
      <c r="G11" s="9" t="s">
        <v>3</v>
      </c>
      <c r="H11" s="81">
        <f>D11*F11</f>
        <v>0</v>
      </c>
      <c r="I11" s="118"/>
      <c r="J11" s="118"/>
      <c r="K11" s="118"/>
      <c r="L11" s="118"/>
      <c r="M11" s="118"/>
      <c r="N11" s="118"/>
      <c r="O11" s="118"/>
      <c r="P11" s="118"/>
      <c r="Q11" s="118"/>
      <c r="R11" s="118"/>
      <c r="S11" s="118"/>
      <c r="T11" s="118"/>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5"/>
      <c r="CN11" s="125"/>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5"/>
      <c r="EG11" s="125"/>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5"/>
      <c r="FZ11" s="125"/>
      <c r="GA11" s="125"/>
      <c r="GB11" s="125"/>
      <c r="GC11" s="125"/>
      <c r="GD11" s="125"/>
      <c r="GE11" s="125"/>
      <c r="GF11" s="125"/>
      <c r="GG11" s="125"/>
      <c r="GH11" s="125"/>
      <c r="GI11" s="125"/>
      <c r="GJ11" s="125"/>
      <c r="GK11" s="125"/>
      <c r="GL11" s="125"/>
      <c r="GM11" s="125"/>
      <c r="GN11" s="125"/>
      <c r="GO11" s="125"/>
      <c r="GP11" s="125"/>
      <c r="GQ11" s="125"/>
      <c r="GR11" s="125"/>
      <c r="GS11" s="125"/>
      <c r="GT11" s="125"/>
      <c r="GU11" s="125"/>
      <c r="GV11" s="125"/>
      <c r="GW11" s="125"/>
      <c r="GX11" s="125"/>
      <c r="GY11" s="125"/>
      <c r="GZ11" s="125"/>
      <c r="HA11" s="125"/>
      <c r="HB11" s="125"/>
      <c r="HC11" s="125"/>
      <c r="HD11" s="125"/>
      <c r="HE11" s="125"/>
      <c r="HF11" s="125"/>
      <c r="HG11" s="125"/>
      <c r="HH11" s="125"/>
      <c r="HI11" s="125"/>
      <c r="HJ11" s="125"/>
      <c r="HK11" s="125"/>
      <c r="HL11" s="125"/>
      <c r="HM11" s="125"/>
      <c r="HN11" s="125"/>
      <c r="HO11" s="125"/>
      <c r="HP11" s="125"/>
      <c r="HQ11" s="125"/>
      <c r="HR11" s="125"/>
      <c r="HS11" s="125"/>
      <c r="HT11" s="125"/>
      <c r="HU11" s="125"/>
      <c r="HV11" s="125"/>
      <c r="HW11" s="125"/>
      <c r="HX11" s="125"/>
      <c r="HY11" s="125"/>
      <c r="HZ11" s="125"/>
      <c r="IA11" s="125"/>
      <c r="IB11" s="125"/>
      <c r="IC11" s="125"/>
      <c r="ID11" s="125"/>
      <c r="IE11" s="125"/>
      <c r="IF11" s="125"/>
      <c r="IG11" s="125"/>
      <c r="IH11" s="125"/>
      <c r="II11" s="125"/>
      <c r="IJ11" s="125"/>
      <c r="IK11" s="125"/>
      <c r="IL11" s="125"/>
      <c r="IM11" s="125"/>
      <c r="IN11" s="125"/>
      <c r="IO11" s="125"/>
      <c r="IP11" s="125"/>
      <c r="IQ11" s="125"/>
      <c r="IR11" s="125"/>
      <c r="IS11" s="125"/>
      <c r="IT11" s="125"/>
      <c r="IU11" s="125"/>
      <c r="IV11" s="125"/>
      <c r="IW11" s="125"/>
      <c r="IX11" s="125"/>
      <c r="IY11" s="125"/>
      <c r="IZ11" s="125"/>
      <c r="JA11" s="125"/>
      <c r="JB11" s="125"/>
      <c r="JC11" s="125"/>
      <c r="JD11" s="125"/>
      <c r="JE11" s="125"/>
      <c r="JF11" s="125"/>
      <c r="JG11" s="125"/>
      <c r="JH11" s="125"/>
      <c r="JI11" s="125"/>
      <c r="JJ11" s="125"/>
      <c r="JK11" s="125"/>
      <c r="JL11" s="125"/>
      <c r="JM11" s="125"/>
      <c r="JN11" s="125"/>
      <c r="JO11" s="125"/>
      <c r="JP11" s="125"/>
      <c r="JQ11" s="125"/>
      <c r="JR11" s="125"/>
      <c r="JS11" s="125"/>
      <c r="JT11" s="138"/>
    </row>
    <row r="12" spans="1:280" ht="136.35" customHeight="1" x14ac:dyDescent="0.3">
      <c r="A12" s="1">
        <v>2</v>
      </c>
      <c r="B12" s="5" t="s">
        <v>7</v>
      </c>
      <c r="C12" s="105" t="s">
        <v>9</v>
      </c>
      <c r="D12" s="105">
        <v>1</v>
      </c>
      <c r="E12" s="8" t="s">
        <v>206</v>
      </c>
      <c r="F12" s="75"/>
      <c r="G12" s="3" t="s">
        <v>3</v>
      </c>
      <c r="H12" s="76">
        <f>D12*F12</f>
        <v>0</v>
      </c>
    </row>
    <row r="13" spans="1:280" ht="91.35" customHeight="1" x14ac:dyDescent="0.3">
      <c r="A13" s="1">
        <v>3</v>
      </c>
      <c r="B13" s="27" t="s">
        <v>11</v>
      </c>
      <c r="C13" s="105" t="s">
        <v>9</v>
      </c>
      <c r="D13" s="105">
        <v>1</v>
      </c>
      <c r="E13" s="8" t="s">
        <v>206</v>
      </c>
      <c r="G13" s="3" t="s">
        <v>3</v>
      </c>
      <c r="H13" s="76">
        <f t="shared" ref="H13:H22" si="0">D13*F13</f>
        <v>0</v>
      </c>
    </row>
    <row r="14" spans="1:280" ht="73.5" customHeight="1" x14ac:dyDescent="0.3">
      <c r="A14" s="1">
        <v>4</v>
      </c>
      <c r="B14" s="20" t="s">
        <v>10</v>
      </c>
      <c r="C14" s="105" t="s">
        <v>5</v>
      </c>
      <c r="D14" s="105">
        <v>1</v>
      </c>
      <c r="E14" s="8" t="s">
        <v>206</v>
      </c>
      <c r="G14" s="3" t="s">
        <v>3</v>
      </c>
      <c r="H14" s="76">
        <f t="shared" si="0"/>
        <v>0</v>
      </c>
    </row>
    <row r="15" spans="1:280" ht="57" customHeight="1" x14ac:dyDescent="0.3">
      <c r="A15" s="1">
        <v>5</v>
      </c>
      <c r="B15" s="5" t="s">
        <v>219</v>
      </c>
      <c r="C15" s="105" t="s">
        <v>5</v>
      </c>
      <c r="D15" s="105">
        <v>1</v>
      </c>
      <c r="E15" s="8" t="s">
        <v>206</v>
      </c>
      <c r="G15" s="3" t="s">
        <v>3</v>
      </c>
      <c r="H15" s="76">
        <f t="shared" si="0"/>
        <v>0</v>
      </c>
    </row>
    <row r="16" spans="1:280" ht="45" customHeight="1" x14ac:dyDescent="0.3">
      <c r="A16" s="1">
        <v>6</v>
      </c>
      <c r="B16" s="5" t="s">
        <v>253</v>
      </c>
      <c r="C16" s="105" t="s">
        <v>12</v>
      </c>
      <c r="D16" s="105">
        <v>180</v>
      </c>
      <c r="E16" s="8" t="s">
        <v>206</v>
      </c>
      <c r="G16" s="3" t="s">
        <v>3</v>
      </c>
      <c r="H16" s="76">
        <f t="shared" si="0"/>
        <v>0</v>
      </c>
    </row>
    <row r="17" spans="1:280" ht="157.5" customHeight="1" x14ac:dyDescent="0.3">
      <c r="A17" s="1">
        <v>7</v>
      </c>
      <c r="B17" s="5" t="s">
        <v>220</v>
      </c>
      <c r="C17" s="105" t="s">
        <v>5</v>
      </c>
      <c r="D17" s="105">
        <v>1</v>
      </c>
      <c r="E17" s="4" t="s">
        <v>206</v>
      </c>
      <c r="G17" s="3" t="s">
        <v>3</v>
      </c>
      <c r="H17" s="76">
        <f t="shared" si="0"/>
        <v>0</v>
      </c>
    </row>
    <row r="18" spans="1:280" ht="107.85" customHeight="1" x14ac:dyDescent="0.3">
      <c r="A18" s="1">
        <v>8</v>
      </c>
      <c r="B18" s="20" t="s">
        <v>13</v>
      </c>
      <c r="C18" s="105" t="s">
        <v>14</v>
      </c>
      <c r="D18" s="105">
        <v>12</v>
      </c>
      <c r="E18" s="8" t="s">
        <v>206</v>
      </c>
      <c r="G18" s="3" t="s">
        <v>3</v>
      </c>
      <c r="H18" s="76">
        <f>D18*F18</f>
        <v>0</v>
      </c>
    </row>
    <row r="19" spans="1:280" ht="139.69999999999999" customHeight="1" x14ac:dyDescent="0.3">
      <c r="A19" s="1">
        <v>9</v>
      </c>
      <c r="B19" s="5" t="s">
        <v>200</v>
      </c>
      <c r="C19" s="105" t="s">
        <v>15</v>
      </c>
      <c r="D19" s="105">
        <v>30</v>
      </c>
      <c r="E19" s="4" t="s">
        <v>206</v>
      </c>
      <c r="G19" s="3" t="s">
        <v>3</v>
      </c>
      <c r="H19" s="76">
        <f>D19*F19</f>
        <v>0</v>
      </c>
    </row>
    <row r="20" spans="1:280" ht="283.14999999999998" customHeight="1" x14ac:dyDescent="0.3">
      <c r="A20" s="1">
        <v>10</v>
      </c>
      <c r="B20" s="20" t="s">
        <v>263</v>
      </c>
      <c r="C20" s="105" t="s">
        <v>16</v>
      </c>
      <c r="D20" s="105">
        <v>1</v>
      </c>
      <c r="E20" s="4" t="s">
        <v>2</v>
      </c>
      <c r="F20" s="90"/>
      <c r="G20" s="3" t="s">
        <v>3</v>
      </c>
      <c r="H20" s="76">
        <f>D20*F20</f>
        <v>0</v>
      </c>
    </row>
    <row r="21" spans="1:280" ht="159.75" customHeight="1" x14ac:dyDescent="0.3">
      <c r="A21" s="1">
        <v>11</v>
      </c>
      <c r="B21" s="20" t="s">
        <v>17</v>
      </c>
      <c r="C21" s="105" t="s">
        <v>5</v>
      </c>
      <c r="D21" s="105">
        <v>1</v>
      </c>
      <c r="E21" s="4" t="s">
        <v>2</v>
      </c>
      <c r="F21" s="91"/>
      <c r="G21" s="3" t="s">
        <v>3</v>
      </c>
      <c r="H21" s="76">
        <f t="shared" si="0"/>
        <v>0</v>
      </c>
    </row>
    <row r="22" spans="1:280" ht="118.35" customHeight="1" x14ac:dyDescent="0.3">
      <c r="A22" s="1">
        <v>12</v>
      </c>
      <c r="B22" s="5" t="s">
        <v>223</v>
      </c>
      <c r="C22" s="105" t="s">
        <v>5</v>
      </c>
      <c r="D22" s="105">
        <v>1</v>
      </c>
      <c r="E22" s="8" t="s">
        <v>206</v>
      </c>
      <c r="G22" s="3" t="s">
        <v>3</v>
      </c>
      <c r="H22" s="76">
        <f t="shared" si="0"/>
        <v>0</v>
      </c>
    </row>
    <row r="23" spans="1:280" ht="120.6" customHeight="1" x14ac:dyDescent="0.3">
      <c r="A23" s="1">
        <v>13</v>
      </c>
      <c r="B23" s="27" t="s">
        <v>18</v>
      </c>
      <c r="C23" s="105" t="s">
        <v>15</v>
      </c>
      <c r="D23" s="49">
        <v>539.22</v>
      </c>
      <c r="E23" s="8" t="s">
        <v>206</v>
      </c>
      <c r="G23" s="3" t="s">
        <v>3</v>
      </c>
      <c r="H23" s="76">
        <f>D23*F23</f>
        <v>0</v>
      </c>
    </row>
    <row r="24" spans="1:280" ht="121.15" customHeight="1" x14ac:dyDescent="0.3">
      <c r="A24" s="1">
        <v>14</v>
      </c>
      <c r="B24" s="20" t="s">
        <v>254</v>
      </c>
      <c r="C24" s="105" t="s">
        <v>5</v>
      </c>
      <c r="D24" s="105">
        <v>1</v>
      </c>
      <c r="E24" s="8" t="s">
        <v>206</v>
      </c>
      <c r="G24" s="3" t="s">
        <v>3</v>
      </c>
      <c r="H24" s="76">
        <f>D24*F24</f>
        <v>0</v>
      </c>
    </row>
    <row r="25" spans="1:280" ht="151.69999999999999" customHeight="1" x14ac:dyDescent="0.3">
      <c r="A25" s="1">
        <v>15</v>
      </c>
      <c r="B25" s="20" t="s">
        <v>19</v>
      </c>
      <c r="C25" s="105" t="s">
        <v>5</v>
      </c>
      <c r="D25" s="105">
        <v>1</v>
      </c>
      <c r="E25" s="8" t="s">
        <v>206</v>
      </c>
      <c r="G25" s="3" t="s">
        <v>3</v>
      </c>
      <c r="H25" s="76">
        <f>D25*F25</f>
        <v>0</v>
      </c>
    </row>
    <row r="26" spans="1:280" ht="110.45" customHeight="1" x14ac:dyDescent="0.3">
      <c r="A26" s="6">
        <v>16</v>
      </c>
      <c r="B26" s="25" t="s">
        <v>20</v>
      </c>
      <c r="C26" s="102" t="s">
        <v>5</v>
      </c>
      <c r="D26" s="102">
        <v>1</v>
      </c>
      <c r="E26" s="38" t="s">
        <v>2</v>
      </c>
      <c r="F26" s="77"/>
      <c r="G26" s="44" t="s">
        <v>3</v>
      </c>
      <c r="H26" s="77">
        <f>D26*F26</f>
        <v>0</v>
      </c>
    </row>
    <row r="27" spans="1:280" s="67" customFormat="1" x14ac:dyDescent="0.3">
      <c r="A27" s="56"/>
      <c r="B27" s="30" t="s">
        <v>21</v>
      </c>
      <c r="C27" s="48"/>
      <c r="D27" s="48"/>
      <c r="E27" s="47"/>
      <c r="F27" s="78"/>
      <c r="G27" s="48"/>
      <c r="H27" s="93">
        <f>SUM(H11:H26)</f>
        <v>0</v>
      </c>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c r="CK27" s="125"/>
      <c r="CL27" s="125"/>
      <c r="CM27" s="125"/>
      <c r="CN27" s="125"/>
      <c r="CO27" s="125"/>
      <c r="CP27" s="125"/>
      <c r="CQ27" s="125"/>
      <c r="CR27" s="125"/>
      <c r="CS27" s="125"/>
      <c r="CT27" s="125"/>
      <c r="CU27" s="125"/>
      <c r="CV27" s="125"/>
      <c r="CW27" s="125"/>
      <c r="CX27" s="125"/>
      <c r="CY27" s="125"/>
      <c r="CZ27" s="125"/>
      <c r="DA27" s="125"/>
      <c r="DB27" s="125"/>
      <c r="DC27" s="125"/>
      <c r="DD27" s="125"/>
      <c r="DE27" s="125"/>
      <c r="DF27" s="125"/>
      <c r="DG27" s="125"/>
      <c r="DH27" s="125"/>
      <c r="DI27" s="125"/>
      <c r="DJ27" s="125"/>
      <c r="DK27" s="125"/>
      <c r="DL27" s="125"/>
      <c r="DM27" s="125"/>
      <c r="DN27" s="125"/>
      <c r="DO27" s="125"/>
      <c r="DP27" s="125"/>
      <c r="DQ27" s="125"/>
      <c r="DR27" s="125"/>
      <c r="DS27" s="125"/>
      <c r="DT27" s="125"/>
      <c r="DU27" s="125"/>
      <c r="DV27" s="125"/>
      <c r="DW27" s="125"/>
      <c r="DX27" s="125"/>
      <c r="DY27" s="125"/>
      <c r="DZ27" s="125"/>
      <c r="EA27" s="125"/>
      <c r="EB27" s="125"/>
      <c r="EC27" s="125"/>
      <c r="ED27" s="125"/>
      <c r="EE27" s="125"/>
      <c r="EF27" s="125"/>
      <c r="EG27" s="125"/>
      <c r="EH27" s="125"/>
      <c r="EI27" s="125"/>
      <c r="EJ27" s="125"/>
      <c r="EK27" s="125"/>
      <c r="EL27" s="125"/>
      <c r="EM27" s="125"/>
      <c r="EN27" s="125"/>
      <c r="EO27" s="125"/>
      <c r="EP27" s="125"/>
      <c r="EQ27" s="125"/>
      <c r="ER27" s="125"/>
      <c r="ES27" s="125"/>
      <c r="ET27" s="125"/>
      <c r="EU27" s="125"/>
      <c r="EV27" s="125"/>
      <c r="EW27" s="125"/>
      <c r="EX27" s="125"/>
      <c r="EY27" s="125"/>
      <c r="EZ27" s="125"/>
      <c r="FA27" s="125"/>
      <c r="FB27" s="125"/>
      <c r="FC27" s="125"/>
      <c r="FD27" s="125"/>
      <c r="FE27" s="125"/>
      <c r="FF27" s="125"/>
      <c r="FG27" s="125"/>
      <c r="FH27" s="125"/>
      <c r="FI27" s="125"/>
      <c r="FJ27" s="125"/>
      <c r="FK27" s="125"/>
      <c r="FL27" s="125"/>
      <c r="FM27" s="125"/>
      <c r="FN27" s="125"/>
      <c r="FO27" s="125"/>
      <c r="FP27" s="125"/>
      <c r="FQ27" s="125"/>
      <c r="FR27" s="125"/>
      <c r="FS27" s="125"/>
      <c r="FT27" s="125"/>
      <c r="FU27" s="125"/>
      <c r="FV27" s="125"/>
      <c r="FW27" s="125"/>
      <c r="FX27" s="125"/>
      <c r="FY27" s="125"/>
      <c r="FZ27" s="125"/>
      <c r="GA27" s="125"/>
      <c r="GB27" s="125"/>
      <c r="GC27" s="125"/>
      <c r="GD27" s="125"/>
      <c r="GE27" s="125"/>
      <c r="GF27" s="125"/>
      <c r="GG27" s="125"/>
      <c r="GH27" s="125"/>
      <c r="GI27" s="125"/>
      <c r="GJ27" s="125"/>
      <c r="GK27" s="125"/>
      <c r="GL27" s="125"/>
      <c r="GM27" s="125"/>
      <c r="GN27" s="125"/>
      <c r="GO27" s="125"/>
      <c r="GP27" s="125"/>
      <c r="GQ27" s="125"/>
      <c r="GR27" s="125"/>
      <c r="GS27" s="125"/>
      <c r="GT27" s="125"/>
      <c r="GU27" s="125"/>
      <c r="GV27" s="125"/>
      <c r="GW27" s="125"/>
      <c r="GX27" s="125"/>
      <c r="GY27" s="125"/>
      <c r="GZ27" s="125"/>
      <c r="HA27" s="125"/>
      <c r="HB27" s="125"/>
      <c r="HC27" s="125"/>
      <c r="HD27" s="125"/>
      <c r="HE27" s="125"/>
      <c r="HF27" s="125"/>
      <c r="HG27" s="125"/>
      <c r="HH27" s="125"/>
      <c r="HI27" s="125"/>
      <c r="HJ27" s="125"/>
      <c r="HK27" s="125"/>
      <c r="HL27" s="125"/>
      <c r="HM27" s="125"/>
      <c r="HN27" s="125"/>
      <c r="HO27" s="125"/>
      <c r="HP27" s="125"/>
      <c r="HQ27" s="125"/>
      <c r="HR27" s="125"/>
      <c r="HS27" s="125"/>
      <c r="HT27" s="125"/>
      <c r="HU27" s="125"/>
      <c r="HV27" s="125"/>
      <c r="HW27" s="125"/>
      <c r="HX27" s="125"/>
      <c r="HY27" s="125"/>
      <c r="HZ27" s="125"/>
      <c r="IA27" s="125"/>
      <c r="IB27" s="125"/>
      <c r="IC27" s="125"/>
      <c r="ID27" s="125"/>
      <c r="IE27" s="125"/>
      <c r="IF27" s="125"/>
      <c r="IG27" s="125"/>
      <c r="IH27" s="125"/>
      <c r="II27" s="125"/>
      <c r="IJ27" s="125"/>
      <c r="IK27" s="125"/>
      <c r="IL27" s="125"/>
      <c r="IM27" s="125"/>
      <c r="IN27" s="125"/>
      <c r="IO27" s="125"/>
      <c r="IP27" s="125"/>
      <c r="IQ27" s="125"/>
      <c r="IR27" s="125"/>
      <c r="IS27" s="125"/>
      <c r="IT27" s="125"/>
      <c r="IU27" s="125"/>
      <c r="IV27" s="125"/>
      <c r="IW27" s="125"/>
      <c r="IX27" s="125"/>
      <c r="IY27" s="125"/>
      <c r="IZ27" s="125"/>
      <c r="JA27" s="125"/>
      <c r="JB27" s="125"/>
      <c r="JC27" s="125"/>
      <c r="JD27" s="125"/>
      <c r="JE27" s="125"/>
      <c r="JF27" s="125"/>
      <c r="JG27" s="125"/>
      <c r="JH27" s="125"/>
      <c r="JI27" s="125"/>
      <c r="JJ27" s="125"/>
      <c r="JK27" s="125"/>
      <c r="JL27" s="125"/>
      <c r="JM27" s="125"/>
      <c r="JN27" s="125"/>
      <c r="JO27" s="125"/>
      <c r="JP27" s="125"/>
      <c r="JQ27" s="125"/>
      <c r="JR27" s="125"/>
      <c r="JS27" s="125"/>
      <c r="JT27" s="136"/>
    </row>
    <row r="28" spans="1:280" ht="65.25" customHeight="1" x14ac:dyDescent="0.3">
      <c r="A28" s="49"/>
      <c r="B28" s="24"/>
      <c r="C28" s="49"/>
      <c r="D28" s="49"/>
      <c r="E28" s="24"/>
      <c r="F28" s="72"/>
      <c r="G28" s="24"/>
      <c r="H28" s="72"/>
    </row>
    <row r="29" spans="1:280" s="34" customFormat="1" ht="20.100000000000001" customHeight="1" x14ac:dyDescent="0.3">
      <c r="A29" s="21" t="s">
        <v>22</v>
      </c>
      <c r="B29" s="22"/>
      <c r="C29" s="107"/>
      <c r="D29" s="107"/>
      <c r="E29" s="23"/>
      <c r="F29" s="73"/>
      <c r="G29" s="23"/>
      <c r="H29" s="92"/>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c r="CF29" s="127"/>
      <c r="CG29" s="127"/>
      <c r="CH29" s="127"/>
      <c r="CI29" s="127"/>
      <c r="CJ29" s="127"/>
      <c r="CK29" s="127"/>
      <c r="CL29" s="127"/>
      <c r="CM29" s="127"/>
      <c r="CN29" s="127"/>
      <c r="CO29" s="127"/>
      <c r="CP29" s="127"/>
      <c r="CQ29" s="127"/>
      <c r="CR29" s="127"/>
      <c r="CS29" s="127"/>
      <c r="CT29" s="127"/>
      <c r="CU29" s="127"/>
      <c r="CV29" s="127"/>
      <c r="CW29" s="127"/>
      <c r="CX29" s="127"/>
      <c r="CY29" s="127"/>
      <c r="CZ29" s="127"/>
      <c r="DA29" s="127"/>
      <c r="DB29" s="127"/>
      <c r="DC29" s="127"/>
      <c r="DD29" s="127"/>
      <c r="DE29" s="127"/>
      <c r="DF29" s="127"/>
      <c r="DG29" s="127"/>
      <c r="DH29" s="127"/>
      <c r="DI29" s="127"/>
      <c r="DJ29" s="127"/>
      <c r="DK29" s="127"/>
      <c r="DL29" s="127"/>
      <c r="DM29" s="127"/>
      <c r="DN29" s="127"/>
      <c r="DO29" s="127"/>
      <c r="DP29" s="127"/>
      <c r="DQ29" s="127"/>
      <c r="DR29" s="127"/>
      <c r="DS29" s="127"/>
      <c r="DT29" s="127"/>
      <c r="DU29" s="127"/>
      <c r="DV29" s="127"/>
      <c r="DW29" s="127"/>
      <c r="DX29" s="127"/>
      <c r="DY29" s="127"/>
      <c r="DZ29" s="127"/>
      <c r="EA29" s="127"/>
      <c r="EB29" s="127"/>
      <c r="EC29" s="127"/>
      <c r="ED29" s="127"/>
      <c r="EE29" s="127"/>
      <c r="EF29" s="127"/>
      <c r="EG29" s="127"/>
      <c r="EH29" s="127"/>
      <c r="EI29" s="127"/>
      <c r="EJ29" s="127"/>
      <c r="EK29" s="127"/>
      <c r="EL29" s="127"/>
      <c r="EM29" s="127"/>
      <c r="EN29" s="127"/>
      <c r="EO29" s="127"/>
      <c r="EP29" s="127"/>
      <c r="EQ29" s="127"/>
      <c r="ER29" s="127"/>
      <c r="ES29" s="127"/>
      <c r="ET29" s="127"/>
      <c r="EU29" s="127"/>
      <c r="EV29" s="127"/>
      <c r="EW29" s="127"/>
      <c r="EX29" s="127"/>
      <c r="EY29" s="127"/>
      <c r="EZ29" s="127"/>
      <c r="FA29" s="127"/>
      <c r="FB29" s="127"/>
      <c r="FC29" s="127"/>
      <c r="FD29" s="127"/>
      <c r="FE29" s="127"/>
      <c r="FF29" s="127"/>
      <c r="FG29" s="127"/>
      <c r="FH29" s="127"/>
      <c r="FI29" s="127"/>
      <c r="FJ29" s="127"/>
      <c r="FK29" s="127"/>
      <c r="FL29" s="127"/>
      <c r="FM29" s="127"/>
      <c r="FN29" s="127"/>
      <c r="FO29" s="127"/>
      <c r="FP29" s="127"/>
      <c r="FQ29" s="127"/>
      <c r="FR29" s="127"/>
      <c r="FS29" s="127"/>
      <c r="FT29" s="127"/>
      <c r="FU29" s="127"/>
      <c r="FV29" s="127"/>
      <c r="FW29" s="127"/>
      <c r="FX29" s="127"/>
      <c r="FY29" s="127"/>
      <c r="FZ29" s="127"/>
      <c r="GA29" s="127"/>
      <c r="GB29" s="127"/>
      <c r="GC29" s="127"/>
      <c r="GD29" s="127"/>
      <c r="GE29" s="127"/>
      <c r="GF29" s="127"/>
      <c r="GG29" s="127"/>
      <c r="GH29" s="127"/>
      <c r="GI29" s="127"/>
      <c r="GJ29" s="127"/>
      <c r="GK29" s="127"/>
      <c r="GL29" s="127"/>
      <c r="GM29" s="127"/>
      <c r="GN29" s="127"/>
      <c r="GO29" s="127"/>
      <c r="GP29" s="127"/>
      <c r="GQ29" s="127"/>
      <c r="GR29" s="127"/>
      <c r="GS29" s="127"/>
      <c r="GT29" s="127"/>
      <c r="GU29" s="127"/>
      <c r="GV29" s="127"/>
      <c r="GW29" s="127"/>
      <c r="GX29" s="127"/>
      <c r="GY29" s="127"/>
      <c r="GZ29" s="127"/>
      <c r="HA29" s="127"/>
      <c r="HB29" s="127"/>
      <c r="HC29" s="127"/>
      <c r="HD29" s="127"/>
      <c r="HE29" s="127"/>
      <c r="HF29" s="127"/>
      <c r="HG29" s="127"/>
      <c r="HH29" s="127"/>
      <c r="HI29" s="127"/>
      <c r="HJ29" s="127"/>
      <c r="HK29" s="127"/>
      <c r="HL29" s="127"/>
      <c r="HM29" s="127"/>
      <c r="HN29" s="127"/>
      <c r="HO29" s="127"/>
      <c r="HP29" s="127"/>
      <c r="HQ29" s="127"/>
      <c r="HR29" s="127"/>
      <c r="HS29" s="127"/>
      <c r="HT29" s="127"/>
      <c r="HU29" s="127"/>
      <c r="HV29" s="127"/>
      <c r="HW29" s="127"/>
      <c r="HX29" s="127"/>
      <c r="HY29" s="127"/>
      <c r="HZ29" s="127"/>
      <c r="IA29" s="127"/>
      <c r="IB29" s="127"/>
      <c r="IC29" s="127"/>
      <c r="ID29" s="127"/>
      <c r="IE29" s="127"/>
      <c r="IF29" s="127"/>
      <c r="IG29" s="127"/>
      <c r="IH29" s="127"/>
      <c r="II29" s="127"/>
      <c r="IJ29" s="127"/>
      <c r="IK29" s="127"/>
      <c r="IL29" s="127"/>
      <c r="IM29" s="127"/>
      <c r="IN29" s="127"/>
      <c r="IO29" s="127"/>
      <c r="IP29" s="127"/>
      <c r="IQ29" s="127"/>
      <c r="IR29" s="127"/>
      <c r="IS29" s="127"/>
      <c r="IT29" s="127"/>
      <c r="IU29" s="127"/>
      <c r="IV29" s="127"/>
      <c r="IW29" s="127"/>
      <c r="IX29" s="127"/>
      <c r="IY29" s="127"/>
      <c r="IZ29" s="127"/>
      <c r="JA29" s="127"/>
      <c r="JB29" s="127"/>
      <c r="JC29" s="127"/>
      <c r="JD29" s="127"/>
      <c r="JE29" s="127"/>
      <c r="JF29" s="127"/>
      <c r="JG29" s="127"/>
      <c r="JH29" s="127"/>
      <c r="JI29" s="127"/>
      <c r="JJ29" s="127"/>
      <c r="JK29" s="127"/>
      <c r="JL29" s="127"/>
      <c r="JM29" s="127"/>
      <c r="JN29" s="127"/>
      <c r="JO29" s="127"/>
      <c r="JP29" s="127"/>
      <c r="JQ29" s="127"/>
      <c r="JR29" s="127"/>
      <c r="JS29" s="127"/>
    </row>
    <row r="30" spans="1:280" ht="72" customHeight="1" x14ac:dyDescent="0.3">
      <c r="A30" s="1">
        <v>1</v>
      </c>
      <c r="B30" s="28" t="s">
        <v>224</v>
      </c>
      <c r="C30" s="105" t="s">
        <v>15</v>
      </c>
      <c r="D30" s="105">
        <v>91.78</v>
      </c>
      <c r="E30" s="8" t="s">
        <v>206</v>
      </c>
      <c r="G30" s="3" t="s">
        <v>3</v>
      </c>
      <c r="H30" s="76">
        <f t="shared" ref="H30:H54" si="1">D30*F30</f>
        <v>0</v>
      </c>
    </row>
    <row r="31" spans="1:280" ht="190.35" customHeight="1" x14ac:dyDescent="0.3">
      <c r="A31" s="1">
        <v>2</v>
      </c>
      <c r="B31" s="20" t="s">
        <v>23</v>
      </c>
      <c r="C31" s="105" t="s">
        <v>9</v>
      </c>
      <c r="D31" s="105">
        <v>1</v>
      </c>
      <c r="E31" s="4" t="s">
        <v>2</v>
      </c>
      <c r="G31" s="3" t="s">
        <v>3</v>
      </c>
      <c r="H31" s="76">
        <f t="shared" si="1"/>
        <v>0</v>
      </c>
    </row>
    <row r="32" spans="1:280" ht="173.25" customHeight="1" x14ac:dyDescent="0.3">
      <c r="A32" s="1">
        <v>3</v>
      </c>
      <c r="B32" s="5" t="s">
        <v>270</v>
      </c>
      <c r="C32" s="105" t="s">
        <v>9</v>
      </c>
      <c r="D32" s="105">
        <v>4</v>
      </c>
      <c r="E32" s="4" t="s">
        <v>2</v>
      </c>
      <c r="G32" s="3" t="s">
        <v>3</v>
      </c>
      <c r="H32" s="76">
        <f t="shared" si="1"/>
        <v>0</v>
      </c>
    </row>
    <row r="33" spans="1:8" ht="204.4" customHeight="1" x14ac:dyDescent="0.3">
      <c r="A33" s="1">
        <v>4</v>
      </c>
      <c r="B33" s="20" t="s">
        <v>24</v>
      </c>
      <c r="C33" s="105" t="s">
        <v>9</v>
      </c>
      <c r="D33" s="105">
        <v>8</v>
      </c>
      <c r="E33" s="4" t="s">
        <v>2</v>
      </c>
      <c r="G33" s="3" t="s">
        <v>3</v>
      </c>
      <c r="H33" s="76">
        <f t="shared" si="1"/>
        <v>0</v>
      </c>
    </row>
    <row r="34" spans="1:8" ht="173.25" customHeight="1" x14ac:dyDescent="0.3">
      <c r="A34" s="1">
        <v>5</v>
      </c>
      <c r="B34" s="20" t="s">
        <v>25</v>
      </c>
      <c r="C34" s="105" t="s">
        <v>9</v>
      </c>
      <c r="D34" s="105">
        <v>1</v>
      </c>
      <c r="E34" s="4" t="s">
        <v>2</v>
      </c>
      <c r="G34" s="3" t="s">
        <v>3</v>
      </c>
      <c r="H34" s="76">
        <f t="shared" si="1"/>
        <v>0</v>
      </c>
    </row>
    <row r="35" spans="1:8" ht="236.1" customHeight="1" x14ac:dyDescent="0.3">
      <c r="A35" s="1">
        <v>6</v>
      </c>
      <c r="B35" s="20" t="s">
        <v>26</v>
      </c>
      <c r="C35" s="105" t="s">
        <v>9</v>
      </c>
      <c r="D35" s="105">
        <v>1</v>
      </c>
      <c r="E35" s="4" t="s">
        <v>2</v>
      </c>
      <c r="G35" s="3" t="s">
        <v>3</v>
      </c>
      <c r="H35" s="76">
        <f t="shared" si="1"/>
        <v>0</v>
      </c>
    </row>
    <row r="36" spans="1:8" ht="262.35000000000002" customHeight="1" x14ac:dyDescent="0.3">
      <c r="A36" s="1">
        <v>7</v>
      </c>
      <c r="B36" s="18" t="s">
        <v>27</v>
      </c>
      <c r="C36" s="105" t="s">
        <v>9</v>
      </c>
      <c r="D36" s="105">
        <v>4</v>
      </c>
      <c r="E36" s="4" t="s">
        <v>2</v>
      </c>
      <c r="G36" s="3" t="s">
        <v>3</v>
      </c>
      <c r="H36" s="76">
        <f t="shared" si="1"/>
        <v>0</v>
      </c>
    </row>
    <row r="37" spans="1:8" ht="234" customHeight="1" x14ac:dyDescent="0.3">
      <c r="A37" s="1">
        <v>8</v>
      </c>
      <c r="B37" s="20" t="s">
        <v>28</v>
      </c>
      <c r="C37" s="105" t="s">
        <v>9</v>
      </c>
      <c r="D37" s="105">
        <v>1</v>
      </c>
      <c r="E37" s="4" t="s">
        <v>2</v>
      </c>
      <c r="G37" s="3" t="s">
        <v>3</v>
      </c>
      <c r="H37" s="76">
        <f t="shared" si="1"/>
        <v>0</v>
      </c>
    </row>
    <row r="38" spans="1:8" ht="186.2" customHeight="1" x14ac:dyDescent="0.3">
      <c r="A38" s="1">
        <v>9</v>
      </c>
      <c r="B38" s="20" t="s">
        <v>29</v>
      </c>
      <c r="C38" s="105" t="s">
        <v>9</v>
      </c>
      <c r="D38" s="105">
        <v>1</v>
      </c>
      <c r="E38" s="4" t="s">
        <v>2</v>
      </c>
      <c r="G38" s="3" t="s">
        <v>3</v>
      </c>
      <c r="H38" s="76">
        <f t="shared" si="1"/>
        <v>0</v>
      </c>
    </row>
    <row r="39" spans="1:8" ht="236.1" customHeight="1" x14ac:dyDescent="0.3">
      <c r="A39" s="1">
        <v>10</v>
      </c>
      <c r="B39" s="20" t="s">
        <v>30</v>
      </c>
      <c r="C39" s="105" t="s">
        <v>9</v>
      </c>
      <c r="D39" s="105">
        <v>1</v>
      </c>
      <c r="E39" s="4" t="s">
        <v>2</v>
      </c>
      <c r="G39" s="3" t="s">
        <v>3</v>
      </c>
      <c r="H39" s="76">
        <f t="shared" si="1"/>
        <v>0</v>
      </c>
    </row>
    <row r="40" spans="1:8" ht="203.25" customHeight="1" x14ac:dyDescent="0.3">
      <c r="A40" s="1">
        <v>11</v>
      </c>
      <c r="B40" s="20" t="s">
        <v>31</v>
      </c>
      <c r="C40" s="105" t="s">
        <v>9</v>
      </c>
      <c r="D40" s="105">
        <v>4</v>
      </c>
      <c r="E40" s="4" t="s">
        <v>2</v>
      </c>
      <c r="G40" s="3" t="s">
        <v>3</v>
      </c>
      <c r="H40" s="76">
        <f t="shared" si="1"/>
        <v>0</v>
      </c>
    </row>
    <row r="41" spans="1:8" ht="171.75" customHeight="1" x14ac:dyDescent="0.3">
      <c r="A41" s="1">
        <v>12</v>
      </c>
      <c r="B41" s="28" t="s">
        <v>267</v>
      </c>
      <c r="C41" s="105" t="s">
        <v>9</v>
      </c>
      <c r="D41" s="105">
        <v>12</v>
      </c>
      <c r="E41" s="4" t="s">
        <v>2</v>
      </c>
      <c r="G41" s="3" t="s">
        <v>3</v>
      </c>
      <c r="H41" s="76">
        <f t="shared" si="1"/>
        <v>0</v>
      </c>
    </row>
    <row r="42" spans="1:8" ht="176.1" customHeight="1" x14ac:dyDescent="0.3">
      <c r="A42" s="1">
        <v>13</v>
      </c>
      <c r="B42" s="18" t="s">
        <v>32</v>
      </c>
      <c r="C42" s="105" t="s">
        <v>9</v>
      </c>
      <c r="D42" s="105">
        <v>1</v>
      </c>
      <c r="E42" s="4" t="s">
        <v>2</v>
      </c>
      <c r="G42" s="3" t="s">
        <v>3</v>
      </c>
      <c r="H42" s="76">
        <f t="shared" si="1"/>
        <v>0</v>
      </c>
    </row>
    <row r="43" spans="1:8" ht="172.5" customHeight="1" x14ac:dyDescent="0.3">
      <c r="A43" s="1">
        <v>14</v>
      </c>
      <c r="B43" s="20" t="s">
        <v>33</v>
      </c>
      <c r="C43" s="105" t="s">
        <v>9</v>
      </c>
      <c r="D43" s="105">
        <v>4</v>
      </c>
      <c r="E43" s="4" t="s">
        <v>2</v>
      </c>
      <c r="G43" s="3" t="s">
        <v>3</v>
      </c>
      <c r="H43" s="76">
        <f t="shared" si="1"/>
        <v>0</v>
      </c>
    </row>
    <row r="44" spans="1:8" ht="201.75" customHeight="1" x14ac:dyDescent="0.3">
      <c r="A44" s="1">
        <v>15</v>
      </c>
      <c r="B44" s="20" t="s">
        <v>34</v>
      </c>
      <c r="C44" s="105" t="s">
        <v>9</v>
      </c>
      <c r="D44" s="105">
        <v>1</v>
      </c>
      <c r="E44" s="4" t="s">
        <v>2</v>
      </c>
      <c r="G44" s="3" t="s">
        <v>3</v>
      </c>
      <c r="H44" s="76">
        <f t="shared" si="1"/>
        <v>0</v>
      </c>
    </row>
    <row r="45" spans="1:8" ht="149.25" customHeight="1" x14ac:dyDescent="0.3">
      <c r="A45" s="1">
        <v>16</v>
      </c>
      <c r="B45" s="20" t="s">
        <v>35</v>
      </c>
      <c r="C45" s="105" t="s">
        <v>9</v>
      </c>
      <c r="D45" s="105">
        <v>8</v>
      </c>
      <c r="E45" s="4" t="s">
        <v>2</v>
      </c>
      <c r="G45" s="3" t="s">
        <v>3</v>
      </c>
      <c r="H45" s="76">
        <f t="shared" si="1"/>
        <v>0</v>
      </c>
    </row>
    <row r="46" spans="1:8" ht="141.4" customHeight="1" x14ac:dyDescent="0.3">
      <c r="A46" s="1">
        <v>17</v>
      </c>
      <c r="B46" s="20" t="s">
        <v>36</v>
      </c>
      <c r="C46" s="105" t="s">
        <v>9</v>
      </c>
      <c r="D46" s="105">
        <v>4</v>
      </c>
      <c r="E46" s="4" t="s">
        <v>2</v>
      </c>
      <c r="G46" s="3" t="s">
        <v>3</v>
      </c>
      <c r="H46" s="76">
        <f t="shared" si="1"/>
        <v>0</v>
      </c>
    </row>
    <row r="47" spans="1:8" ht="139.69999999999999" customHeight="1" x14ac:dyDescent="0.3">
      <c r="A47" s="1">
        <v>18</v>
      </c>
      <c r="B47" s="20" t="s">
        <v>37</v>
      </c>
      <c r="C47" s="105" t="s">
        <v>9</v>
      </c>
      <c r="D47" s="105">
        <v>6</v>
      </c>
      <c r="E47" s="4" t="s">
        <v>2</v>
      </c>
      <c r="G47" s="3" t="s">
        <v>3</v>
      </c>
      <c r="H47" s="76">
        <f t="shared" si="1"/>
        <v>0</v>
      </c>
    </row>
    <row r="48" spans="1:8" ht="139.15" customHeight="1" x14ac:dyDescent="0.3">
      <c r="A48" s="1">
        <v>19</v>
      </c>
      <c r="B48" s="20" t="s">
        <v>38</v>
      </c>
      <c r="C48" s="105" t="s">
        <v>9</v>
      </c>
      <c r="D48" s="105">
        <v>12</v>
      </c>
      <c r="E48" s="4" t="s">
        <v>2</v>
      </c>
      <c r="G48" s="3" t="s">
        <v>3</v>
      </c>
      <c r="H48" s="76">
        <f t="shared" si="1"/>
        <v>0</v>
      </c>
    </row>
    <row r="49" spans="1:8" ht="250.9" customHeight="1" x14ac:dyDescent="0.3">
      <c r="A49" s="1">
        <v>20</v>
      </c>
      <c r="B49" s="20" t="s">
        <v>39</v>
      </c>
      <c r="C49" s="105" t="s">
        <v>9</v>
      </c>
      <c r="D49" s="105">
        <v>9</v>
      </c>
      <c r="E49" s="4" t="s">
        <v>2</v>
      </c>
      <c r="G49" s="3" t="s">
        <v>3</v>
      </c>
      <c r="H49" s="76">
        <f t="shared" si="1"/>
        <v>0</v>
      </c>
    </row>
    <row r="50" spans="1:8" ht="101.25" customHeight="1" x14ac:dyDescent="0.3">
      <c r="A50" s="1">
        <v>21</v>
      </c>
      <c r="B50" s="20" t="s">
        <v>40</v>
      </c>
      <c r="C50" s="105" t="s">
        <v>15</v>
      </c>
      <c r="D50" s="105">
        <v>139.27000000000001</v>
      </c>
      <c r="E50" s="4" t="s">
        <v>2</v>
      </c>
      <c r="G50" s="3" t="s">
        <v>3</v>
      </c>
      <c r="H50" s="76">
        <f t="shared" si="1"/>
        <v>0</v>
      </c>
    </row>
    <row r="51" spans="1:8" ht="102" customHeight="1" x14ac:dyDescent="0.3">
      <c r="A51" s="1">
        <v>22</v>
      </c>
      <c r="B51" s="20" t="s">
        <v>41</v>
      </c>
      <c r="C51" s="105" t="s">
        <v>15</v>
      </c>
      <c r="D51" s="105">
        <v>379.71</v>
      </c>
      <c r="E51" s="4" t="s">
        <v>2</v>
      </c>
      <c r="G51" s="3" t="s">
        <v>3</v>
      </c>
      <c r="H51" s="76">
        <f t="shared" si="1"/>
        <v>0</v>
      </c>
    </row>
    <row r="52" spans="1:8" ht="185.25" customHeight="1" x14ac:dyDescent="0.3">
      <c r="A52" s="1">
        <v>23</v>
      </c>
      <c r="B52" s="20" t="s">
        <v>225</v>
      </c>
      <c r="C52" s="105" t="s">
        <v>15</v>
      </c>
      <c r="D52" s="105">
        <v>180.36</v>
      </c>
      <c r="E52" s="4" t="s">
        <v>2</v>
      </c>
      <c r="G52" s="3" t="s">
        <v>3</v>
      </c>
      <c r="H52" s="76">
        <f t="shared" si="1"/>
        <v>0</v>
      </c>
    </row>
    <row r="53" spans="1:8" ht="137.65" customHeight="1" x14ac:dyDescent="0.3">
      <c r="A53" s="1">
        <v>24</v>
      </c>
      <c r="B53" s="20" t="s">
        <v>268</v>
      </c>
      <c r="C53" s="105" t="s">
        <v>42</v>
      </c>
      <c r="D53" s="105">
        <v>6.55</v>
      </c>
      <c r="E53" s="4" t="s">
        <v>2</v>
      </c>
      <c r="G53" s="3" t="s">
        <v>3</v>
      </c>
      <c r="H53" s="76">
        <f t="shared" si="1"/>
        <v>0</v>
      </c>
    </row>
    <row r="54" spans="1:8" ht="136.5" customHeight="1" x14ac:dyDescent="0.3">
      <c r="A54" s="1">
        <v>25</v>
      </c>
      <c r="B54" s="20" t="s">
        <v>43</v>
      </c>
      <c r="C54" s="105" t="s">
        <v>15</v>
      </c>
      <c r="D54" s="105">
        <v>62.31</v>
      </c>
      <c r="E54" s="4" t="s">
        <v>2</v>
      </c>
      <c r="G54" s="3" t="s">
        <v>3</v>
      </c>
      <c r="H54" s="76">
        <f t="shared" si="1"/>
        <v>0</v>
      </c>
    </row>
    <row r="55" spans="1:8" ht="138.4" customHeight="1" x14ac:dyDescent="0.3">
      <c r="A55" s="1">
        <v>26</v>
      </c>
      <c r="B55" s="20" t="s">
        <v>44</v>
      </c>
      <c r="C55" s="105" t="s">
        <v>15</v>
      </c>
      <c r="D55" s="105">
        <v>20.36</v>
      </c>
      <c r="E55" s="4" t="s">
        <v>2</v>
      </c>
      <c r="G55" s="3" t="s">
        <v>3</v>
      </c>
      <c r="H55" s="76">
        <f t="shared" ref="H55:H70" si="2">D55*F55</f>
        <v>0</v>
      </c>
    </row>
    <row r="56" spans="1:8" ht="168.95" customHeight="1" x14ac:dyDescent="0.3">
      <c r="A56" s="1">
        <v>27</v>
      </c>
      <c r="B56" s="20" t="s">
        <v>45</v>
      </c>
      <c r="C56" s="105" t="s">
        <v>15</v>
      </c>
      <c r="D56" s="105">
        <v>265.17</v>
      </c>
      <c r="E56" s="4" t="s">
        <v>2</v>
      </c>
      <c r="G56" s="3" t="s">
        <v>3</v>
      </c>
      <c r="H56" s="76">
        <f>D56*F56</f>
        <v>0</v>
      </c>
    </row>
    <row r="57" spans="1:8" ht="202.5" customHeight="1" x14ac:dyDescent="0.3">
      <c r="A57" s="1">
        <v>28</v>
      </c>
      <c r="B57" s="20" t="s">
        <v>46</v>
      </c>
      <c r="C57" s="105" t="s">
        <v>15</v>
      </c>
      <c r="D57" s="105">
        <v>101.44</v>
      </c>
      <c r="E57" s="4" t="s">
        <v>2</v>
      </c>
      <c r="G57" s="3" t="s">
        <v>3</v>
      </c>
      <c r="H57" s="76">
        <f>D57*F57</f>
        <v>0</v>
      </c>
    </row>
    <row r="58" spans="1:8" ht="153.4" customHeight="1" x14ac:dyDescent="0.3">
      <c r="A58" s="1">
        <v>29</v>
      </c>
      <c r="B58" s="18" t="s">
        <v>255</v>
      </c>
      <c r="C58" s="105" t="s">
        <v>15</v>
      </c>
      <c r="D58" s="105">
        <v>20.27</v>
      </c>
      <c r="E58" s="4" t="s">
        <v>2</v>
      </c>
      <c r="G58" s="3" t="s">
        <v>3</v>
      </c>
      <c r="H58" s="76">
        <f t="shared" si="2"/>
        <v>0</v>
      </c>
    </row>
    <row r="59" spans="1:8" ht="155.65" customHeight="1" x14ac:dyDescent="0.3">
      <c r="A59" s="1">
        <v>30</v>
      </c>
      <c r="B59" s="20" t="s">
        <v>47</v>
      </c>
      <c r="C59" s="105" t="s">
        <v>15</v>
      </c>
      <c r="D59" s="105">
        <v>27.24</v>
      </c>
      <c r="E59" s="4" t="s">
        <v>2</v>
      </c>
      <c r="G59" s="3" t="s">
        <v>3</v>
      </c>
      <c r="H59" s="76">
        <f t="shared" ref="H59:H65" si="3">D59*F59</f>
        <v>0</v>
      </c>
    </row>
    <row r="60" spans="1:8" ht="135" customHeight="1" x14ac:dyDescent="0.3">
      <c r="A60" s="133">
        <v>31</v>
      </c>
      <c r="B60" s="20" t="s">
        <v>48</v>
      </c>
      <c r="C60" s="105" t="s">
        <v>15</v>
      </c>
      <c r="D60" s="105">
        <v>352.09</v>
      </c>
      <c r="E60" s="4" t="s">
        <v>2</v>
      </c>
      <c r="G60" s="3" t="s">
        <v>3</v>
      </c>
      <c r="H60" s="76">
        <f t="shared" si="3"/>
        <v>0</v>
      </c>
    </row>
    <row r="61" spans="1:8" ht="120.6" customHeight="1" x14ac:dyDescent="0.3">
      <c r="A61" s="1">
        <v>32</v>
      </c>
      <c r="B61" s="20" t="s">
        <v>49</v>
      </c>
      <c r="C61" s="105" t="s">
        <v>15</v>
      </c>
      <c r="D61" s="105">
        <v>265.17</v>
      </c>
      <c r="E61" s="4" t="s">
        <v>2</v>
      </c>
      <c r="G61" s="3" t="s">
        <v>3</v>
      </c>
      <c r="H61" s="76">
        <f t="shared" si="3"/>
        <v>0</v>
      </c>
    </row>
    <row r="62" spans="1:8" ht="202.5" customHeight="1" x14ac:dyDescent="0.3">
      <c r="A62" s="1">
        <v>33</v>
      </c>
      <c r="B62" s="20" t="s">
        <v>50</v>
      </c>
      <c r="C62" s="105" t="s">
        <v>15</v>
      </c>
      <c r="D62" s="105">
        <v>700.72</v>
      </c>
      <c r="E62" s="4" t="s">
        <v>2</v>
      </c>
      <c r="G62" s="3" t="s">
        <v>3</v>
      </c>
      <c r="H62" s="76">
        <f t="shared" si="3"/>
        <v>0</v>
      </c>
    </row>
    <row r="63" spans="1:8" ht="122.1" customHeight="1" x14ac:dyDescent="0.3">
      <c r="A63" s="1">
        <v>34</v>
      </c>
      <c r="B63" s="20" t="s">
        <v>256</v>
      </c>
      <c r="C63" s="105" t="s">
        <v>15</v>
      </c>
      <c r="D63" s="105">
        <v>66.430000000000007</v>
      </c>
      <c r="E63" s="4" t="s">
        <v>2</v>
      </c>
      <c r="G63" s="3" t="s">
        <v>3</v>
      </c>
      <c r="H63" s="76">
        <f t="shared" si="3"/>
        <v>0</v>
      </c>
    </row>
    <row r="64" spans="1:8" ht="253.15" customHeight="1" x14ac:dyDescent="0.3">
      <c r="A64" s="1">
        <v>35</v>
      </c>
      <c r="B64" s="20" t="s">
        <v>51</v>
      </c>
      <c r="C64" s="105" t="s">
        <v>15</v>
      </c>
      <c r="D64" s="103">
        <v>584.12</v>
      </c>
      <c r="E64" s="4" t="s">
        <v>2</v>
      </c>
      <c r="G64" s="3" t="s">
        <v>3</v>
      </c>
      <c r="H64" s="76">
        <f t="shared" si="3"/>
        <v>0</v>
      </c>
    </row>
    <row r="65" spans="1:8" ht="187.5" customHeight="1" x14ac:dyDescent="0.3">
      <c r="A65" s="1">
        <v>36</v>
      </c>
      <c r="B65" s="20" t="s">
        <v>52</v>
      </c>
      <c r="C65" s="105" t="s">
        <v>15</v>
      </c>
      <c r="D65" s="105">
        <v>132.08000000000001</v>
      </c>
      <c r="E65" s="4" t="s">
        <v>2</v>
      </c>
      <c r="G65" s="3" t="s">
        <v>3</v>
      </c>
      <c r="H65" s="76">
        <f t="shared" si="3"/>
        <v>0</v>
      </c>
    </row>
    <row r="66" spans="1:8" ht="236.1" customHeight="1" x14ac:dyDescent="0.3">
      <c r="A66" s="1">
        <v>37</v>
      </c>
      <c r="B66" s="20" t="s">
        <v>226</v>
      </c>
      <c r="C66" s="105" t="s">
        <v>15</v>
      </c>
      <c r="D66" s="103">
        <v>108.68</v>
      </c>
      <c r="E66" s="4" t="s">
        <v>2</v>
      </c>
      <c r="G66" s="3" t="s">
        <v>3</v>
      </c>
      <c r="H66" s="76">
        <f t="shared" si="2"/>
        <v>0</v>
      </c>
    </row>
    <row r="67" spans="1:8" ht="124.15" customHeight="1" x14ac:dyDescent="0.3">
      <c r="A67" s="1">
        <v>38</v>
      </c>
      <c r="B67" s="20" t="s">
        <v>53</v>
      </c>
      <c r="C67" s="105" t="s">
        <v>15</v>
      </c>
      <c r="D67" s="103">
        <v>108.68</v>
      </c>
      <c r="E67" s="4" t="s">
        <v>2</v>
      </c>
      <c r="G67" s="3" t="s">
        <v>3</v>
      </c>
      <c r="H67" s="76">
        <f>D67*F67</f>
        <v>0</v>
      </c>
    </row>
    <row r="68" spans="1:8" ht="201.75" customHeight="1" x14ac:dyDescent="0.3">
      <c r="A68" s="1">
        <v>39</v>
      </c>
      <c r="B68" s="20" t="s">
        <v>54</v>
      </c>
      <c r="C68" s="105" t="s">
        <v>15</v>
      </c>
      <c r="D68" s="103">
        <v>386.17</v>
      </c>
      <c r="E68" s="4" t="s">
        <v>2</v>
      </c>
      <c r="G68" s="3" t="s">
        <v>3</v>
      </c>
      <c r="H68" s="76">
        <f>D68*F68</f>
        <v>0</v>
      </c>
    </row>
    <row r="69" spans="1:8" ht="135" customHeight="1" x14ac:dyDescent="0.3">
      <c r="A69" s="1">
        <v>40</v>
      </c>
      <c r="B69" s="5" t="s">
        <v>269</v>
      </c>
      <c r="C69" s="105" t="s">
        <v>15</v>
      </c>
      <c r="D69" s="105">
        <v>54.64</v>
      </c>
      <c r="E69" s="4" t="s">
        <v>2</v>
      </c>
      <c r="G69" s="3" t="s">
        <v>3</v>
      </c>
      <c r="H69" s="76">
        <f>D69*F69</f>
        <v>0</v>
      </c>
    </row>
    <row r="70" spans="1:8" ht="153.94999999999999" customHeight="1" x14ac:dyDescent="0.3">
      <c r="A70" s="1">
        <v>41</v>
      </c>
      <c r="B70" s="20" t="s">
        <v>56</v>
      </c>
      <c r="C70" s="105" t="s">
        <v>5</v>
      </c>
      <c r="D70" s="105">
        <v>1</v>
      </c>
      <c r="E70" s="4" t="s">
        <v>2</v>
      </c>
      <c r="G70" s="3" t="s">
        <v>3</v>
      </c>
      <c r="H70" s="76">
        <f t="shared" si="2"/>
        <v>0</v>
      </c>
    </row>
    <row r="71" spans="1:8" ht="219.6" customHeight="1" x14ac:dyDescent="0.3">
      <c r="A71" s="1">
        <v>42</v>
      </c>
      <c r="B71" s="20" t="s">
        <v>57</v>
      </c>
      <c r="C71" s="105" t="s">
        <v>55</v>
      </c>
      <c r="D71" s="105">
        <v>1.79</v>
      </c>
      <c r="E71" s="4" t="s">
        <v>2</v>
      </c>
      <c r="G71" s="3" t="s">
        <v>3</v>
      </c>
      <c r="H71" s="76">
        <f t="shared" ref="H71:H93" si="4">D71*F71</f>
        <v>0</v>
      </c>
    </row>
    <row r="72" spans="1:8" ht="221.65" customHeight="1" x14ac:dyDescent="0.3">
      <c r="A72" s="1">
        <v>43</v>
      </c>
      <c r="B72" s="20" t="s">
        <v>58</v>
      </c>
      <c r="C72" s="105" t="s">
        <v>55</v>
      </c>
      <c r="D72" s="105">
        <v>1.1200000000000001</v>
      </c>
      <c r="E72" s="4" t="s">
        <v>2</v>
      </c>
      <c r="G72" s="3" t="s">
        <v>3</v>
      </c>
      <c r="H72" s="76">
        <f t="shared" si="4"/>
        <v>0</v>
      </c>
    </row>
    <row r="73" spans="1:8" ht="221.65" customHeight="1" x14ac:dyDescent="0.3">
      <c r="A73" s="1">
        <v>44</v>
      </c>
      <c r="B73" s="20" t="s">
        <v>209</v>
      </c>
      <c r="C73" s="105" t="s">
        <v>55</v>
      </c>
      <c r="D73" s="105">
        <v>2.2999999999999998</v>
      </c>
      <c r="E73" s="4" t="s">
        <v>2</v>
      </c>
      <c r="G73" s="3" t="s">
        <v>3</v>
      </c>
      <c r="H73" s="76">
        <f t="shared" si="4"/>
        <v>0</v>
      </c>
    </row>
    <row r="74" spans="1:8" ht="218.45" customHeight="1" x14ac:dyDescent="0.3">
      <c r="A74" s="1">
        <v>45</v>
      </c>
      <c r="B74" s="20" t="s">
        <v>210</v>
      </c>
      <c r="C74" s="105" t="s">
        <v>55</v>
      </c>
      <c r="D74" s="105">
        <v>23.73</v>
      </c>
      <c r="E74" s="4" t="s">
        <v>2</v>
      </c>
      <c r="G74" s="3" t="s">
        <v>3</v>
      </c>
      <c r="H74" s="76">
        <f t="shared" si="4"/>
        <v>0</v>
      </c>
    </row>
    <row r="75" spans="1:8" ht="220.35" customHeight="1" x14ac:dyDescent="0.3">
      <c r="A75" s="1">
        <v>46</v>
      </c>
      <c r="B75" s="20" t="s">
        <v>59</v>
      </c>
      <c r="C75" s="105" t="s">
        <v>55</v>
      </c>
      <c r="D75" s="105">
        <v>20.309999999999999</v>
      </c>
      <c r="E75" s="4" t="s">
        <v>2</v>
      </c>
      <c r="G75" s="3" t="s">
        <v>3</v>
      </c>
      <c r="H75" s="76">
        <f t="shared" si="4"/>
        <v>0</v>
      </c>
    </row>
    <row r="76" spans="1:8" ht="220.35" customHeight="1" x14ac:dyDescent="0.3">
      <c r="A76" s="1">
        <v>47</v>
      </c>
      <c r="B76" s="18" t="s">
        <v>60</v>
      </c>
      <c r="C76" s="105" t="s">
        <v>55</v>
      </c>
      <c r="D76" s="105">
        <v>12.45</v>
      </c>
      <c r="E76" s="4" t="s">
        <v>2</v>
      </c>
      <c r="G76" s="3" t="s">
        <v>3</v>
      </c>
      <c r="H76" s="76">
        <f t="shared" si="4"/>
        <v>0</v>
      </c>
    </row>
    <row r="77" spans="1:8" ht="167.25" customHeight="1" x14ac:dyDescent="0.3">
      <c r="A77" s="1">
        <v>48</v>
      </c>
      <c r="B77" s="18" t="s">
        <v>61</v>
      </c>
      <c r="C77" s="105" t="s">
        <v>16</v>
      </c>
      <c r="D77" s="105">
        <v>1</v>
      </c>
      <c r="E77" s="4" t="s">
        <v>2</v>
      </c>
      <c r="G77" s="3" t="s">
        <v>3</v>
      </c>
      <c r="H77" s="76">
        <f t="shared" si="4"/>
        <v>0</v>
      </c>
    </row>
    <row r="78" spans="1:8" ht="132" customHeight="1" x14ac:dyDescent="0.3">
      <c r="A78" s="1">
        <v>49</v>
      </c>
      <c r="B78" s="20" t="s">
        <v>62</v>
      </c>
      <c r="C78" s="105" t="s">
        <v>55</v>
      </c>
      <c r="D78" s="105">
        <v>5.18</v>
      </c>
      <c r="E78" s="4" t="s">
        <v>2</v>
      </c>
      <c r="G78" s="3" t="s">
        <v>3</v>
      </c>
      <c r="H78" s="76">
        <f t="shared" si="4"/>
        <v>0</v>
      </c>
    </row>
    <row r="79" spans="1:8" ht="171.2" customHeight="1" x14ac:dyDescent="0.3">
      <c r="A79" s="1">
        <v>50</v>
      </c>
      <c r="B79" s="18" t="s">
        <v>63</v>
      </c>
      <c r="C79" s="105" t="s">
        <v>55</v>
      </c>
      <c r="D79" s="105">
        <v>0.93</v>
      </c>
      <c r="E79" s="4" t="s">
        <v>2</v>
      </c>
      <c r="G79" s="3" t="s">
        <v>3</v>
      </c>
      <c r="H79" s="76">
        <f t="shared" si="4"/>
        <v>0</v>
      </c>
    </row>
    <row r="80" spans="1:8" ht="136.9" customHeight="1" x14ac:dyDescent="0.3">
      <c r="A80" s="1">
        <v>51</v>
      </c>
      <c r="B80" s="18" t="s">
        <v>64</v>
      </c>
      <c r="C80" s="105" t="s">
        <v>16</v>
      </c>
      <c r="D80" s="105">
        <v>2</v>
      </c>
      <c r="E80" s="4" t="s">
        <v>2</v>
      </c>
      <c r="G80" s="3" t="s">
        <v>3</v>
      </c>
      <c r="H80" s="76">
        <f t="shared" si="4"/>
        <v>0</v>
      </c>
    </row>
    <row r="81" spans="1:280" ht="139.15" customHeight="1" x14ac:dyDescent="0.3">
      <c r="A81" s="1">
        <v>52</v>
      </c>
      <c r="B81" s="20" t="s">
        <v>65</v>
      </c>
      <c r="C81" s="105" t="s">
        <v>15</v>
      </c>
      <c r="D81" s="105">
        <v>648.4</v>
      </c>
      <c r="E81" s="4" t="s">
        <v>2</v>
      </c>
      <c r="G81" s="3" t="s">
        <v>3</v>
      </c>
      <c r="H81" s="76">
        <f t="shared" si="4"/>
        <v>0</v>
      </c>
    </row>
    <row r="82" spans="1:280" ht="117" customHeight="1" x14ac:dyDescent="0.3">
      <c r="A82" s="1">
        <v>53</v>
      </c>
      <c r="B82" s="20" t="s">
        <v>66</v>
      </c>
      <c r="C82" s="105" t="s">
        <v>15</v>
      </c>
      <c r="D82" s="105">
        <v>648.4</v>
      </c>
      <c r="E82" s="4" t="s">
        <v>2</v>
      </c>
      <c r="G82" s="3" t="s">
        <v>3</v>
      </c>
      <c r="H82" s="76">
        <f t="shared" si="4"/>
        <v>0</v>
      </c>
    </row>
    <row r="83" spans="1:280" ht="203.25" customHeight="1" x14ac:dyDescent="0.3">
      <c r="A83" s="1">
        <v>54</v>
      </c>
      <c r="B83" s="20" t="s">
        <v>67</v>
      </c>
      <c r="C83" s="105" t="s">
        <v>15</v>
      </c>
      <c r="D83" s="103">
        <v>531.11</v>
      </c>
      <c r="E83" s="4" t="s">
        <v>2</v>
      </c>
      <c r="G83" s="3" t="s">
        <v>3</v>
      </c>
      <c r="H83" s="76">
        <f t="shared" si="4"/>
        <v>0</v>
      </c>
    </row>
    <row r="84" spans="1:280" ht="150.75" customHeight="1" x14ac:dyDescent="0.3">
      <c r="A84" s="1">
        <v>55</v>
      </c>
      <c r="B84" s="20" t="s">
        <v>68</v>
      </c>
      <c r="C84" s="105" t="s">
        <v>16</v>
      </c>
      <c r="D84" s="105">
        <v>11</v>
      </c>
      <c r="E84" s="4" t="s">
        <v>2</v>
      </c>
      <c r="G84" s="3" t="s">
        <v>3</v>
      </c>
      <c r="H84" s="76">
        <f t="shared" si="4"/>
        <v>0</v>
      </c>
    </row>
    <row r="85" spans="1:280" ht="117" customHeight="1" x14ac:dyDescent="0.3">
      <c r="A85" s="1">
        <v>56</v>
      </c>
      <c r="B85" s="20" t="s">
        <v>69</v>
      </c>
      <c r="C85" s="105" t="s">
        <v>15</v>
      </c>
      <c r="D85" s="105">
        <v>82.3</v>
      </c>
      <c r="E85" s="4" t="s">
        <v>2</v>
      </c>
      <c r="G85" s="3" t="s">
        <v>3</v>
      </c>
      <c r="H85" s="76">
        <f t="shared" si="4"/>
        <v>0</v>
      </c>
    </row>
    <row r="86" spans="1:280" s="54" customFormat="1" ht="251.65" customHeight="1" x14ac:dyDescent="0.3">
      <c r="A86" s="1">
        <v>57</v>
      </c>
      <c r="B86" s="20" t="s">
        <v>70</v>
      </c>
      <c r="C86" s="105" t="s">
        <v>9</v>
      </c>
      <c r="D86" s="105">
        <v>90</v>
      </c>
      <c r="E86" s="4" t="s">
        <v>2</v>
      </c>
      <c r="F86" s="76"/>
      <c r="G86" s="3" t="s">
        <v>3</v>
      </c>
      <c r="H86" s="76">
        <f t="shared" si="4"/>
        <v>0</v>
      </c>
      <c r="I86" s="115"/>
      <c r="J86" s="115"/>
      <c r="K86" s="115"/>
      <c r="L86" s="115"/>
      <c r="M86" s="115"/>
      <c r="N86" s="115"/>
      <c r="O86" s="115"/>
      <c r="P86" s="115"/>
      <c r="Q86" s="115"/>
      <c r="R86" s="115"/>
      <c r="S86" s="115"/>
      <c r="T86" s="115"/>
      <c r="U86" s="115"/>
      <c r="V86" s="115"/>
      <c r="W86" s="115"/>
      <c r="X86" s="115"/>
      <c r="Y86" s="115"/>
      <c r="Z86" s="115"/>
      <c r="AA86" s="115"/>
      <c r="AB86" s="115"/>
      <c r="AC86" s="115"/>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27"/>
      <c r="BF86" s="127"/>
      <c r="BG86" s="127"/>
      <c r="BH86" s="127"/>
      <c r="BI86" s="127"/>
      <c r="BJ86" s="127"/>
      <c r="BK86" s="127"/>
      <c r="BL86" s="127"/>
      <c r="BM86" s="127"/>
      <c r="BN86" s="127"/>
      <c r="BO86" s="127"/>
      <c r="BP86" s="127"/>
      <c r="BQ86" s="127"/>
      <c r="BR86" s="127"/>
      <c r="BS86" s="127"/>
      <c r="BT86" s="127"/>
      <c r="BU86" s="127"/>
      <c r="BV86" s="127"/>
      <c r="BW86" s="127"/>
      <c r="BX86" s="127"/>
      <c r="BY86" s="127"/>
      <c r="BZ86" s="127"/>
      <c r="CA86" s="127"/>
      <c r="CB86" s="127"/>
      <c r="CC86" s="127"/>
      <c r="CD86" s="127"/>
      <c r="CE86" s="127"/>
      <c r="CF86" s="127"/>
      <c r="CG86" s="127"/>
      <c r="CH86" s="127"/>
      <c r="CI86" s="127"/>
      <c r="CJ86" s="127"/>
      <c r="CK86" s="127"/>
      <c r="CL86" s="127"/>
      <c r="CM86" s="127"/>
      <c r="CN86" s="127"/>
      <c r="CO86" s="127"/>
      <c r="CP86" s="127"/>
      <c r="CQ86" s="127"/>
      <c r="CR86" s="127"/>
      <c r="CS86" s="127"/>
      <c r="CT86" s="127"/>
      <c r="CU86" s="127"/>
      <c r="CV86" s="127"/>
      <c r="CW86" s="127"/>
      <c r="CX86" s="127"/>
      <c r="CY86" s="127"/>
      <c r="CZ86" s="127"/>
      <c r="DA86" s="127"/>
      <c r="DB86" s="127"/>
      <c r="DC86" s="127"/>
      <c r="DD86" s="127"/>
      <c r="DE86" s="127"/>
      <c r="DF86" s="127"/>
      <c r="DG86" s="127"/>
      <c r="DH86" s="127"/>
      <c r="DI86" s="127"/>
      <c r="DJ86" s="127"/>
      <c r="DK86" s="127"/>
      <c r="DL86" s="127"/>
      <c r="DM86" s="127"/>
      <c r="DN86" s="127"/>
      <c r="DO86" s="127"/>
      <c r="DP86" s="127"/>
      <c r="DQ86" s="127"/>
      <c r="DR86" s="127"/>
      <c r="DS86" s="127"/>
      <c r="DT86" s="127"/>
      <c r="DU86" s="127"/>
      <c r="DV86" s="127"/>
      <c r="DW86" s="127"/>
      <c r="DX86" s="127"/>
      <c r="DY86" s="127"/>
      <c r="DZ86" s="127"/>
      <c r="EA86" s="127"/>
      <c r="EB86" s="127"/>
      <c r="EC86" s="127"/>
      <c r="ED86" s="127"/>
      <c r="EE86" s="127"/>
      <c r="EF86" s="127"/>
      <c r="EG86" s="127"/>
      <c r="EH86" s="127"/>
      <c r="EI86" s="127"/>
      <c r="EJ86" s="127"/>
      <c r="EK86" s="127"/>
      <c r="EL86" s="127"/>
      <c r="EM86" s="127"/>
      <c r="EN86" s="127"/>
      <c r="EO86" s="127"/>
      <c r="EP86" s="127"/>
      <c r="EQ86" s="127"/>
      <c r="ER86" s="127"/>
      <c r="ES86" s="127"/>
      <c r="ET86" s="127"/>
      <c r="EU86" s="127"/>
      <c r="EV86" s="127"/>
      <c r="EW86" s="127"/>
      <c r="EX86" s="127"/>
      <c r="EY86" s="127"/>
      <c r="EZ86" s="127"/>
      <c r="FA86" s="127"/>
      <c r="FB86" s="127"/>
      <c r="FC86" s="127"/>
      <c r="FD86" s="127"/>
      <c r="FE86" s="127"/>
      <c r="FF86" s="127"/>
      <c r="FG86" s="127"/>
      <c r="FH86" s="127"/>
      <c r="FI86" s="127"/>
      <c r="FJ86" s="127"/>
      <c r="FK86" s="127"/>
      <c r="FL86" s="127"/>
      <c r="FM86" s="127"/>
      <c r="FN86" s="127"/>
      <c r="FO86" s="127"/>
      <c r="FP86" s="127"/>
      <c r="FQ86" s="127"/>
      <c r="FR86" s="127"/>
      <c r="FS86" s="127"/>
      <c r="FT86" s="127"/>
      <c r="FU86" s="127"/>
      <c r="FV86" s="127"/>
      <c r="FW86" s="127"/>
      <c r="FX86" s="127"/>
      <c r="FY86" s="127"/>
      <c r="FZ86" s="127"/>
      <c r="GA86" s="127"/>
      <c r="GB86" s="127"/>
      <c r="GC86" s="127"/>
      <c r="GD86" s="127"/>
      <c r="GE86" s="127"/>
      <c r="GF86" s="127"/>
      <c r="GG86" s="127"/>
      <c r="GH86" s="127"/>
      <c r="GI86" s="127"/>
      <c r="GJ86" s="127"/>
      <c r="GK86" s="127"/>
      <c r="GL86" s="127"/>
      <c r="GM86" s="127"/>
      <c r="GN86" s="127"/>
      <c r="GO86" s="127"/>
      <c r="GP86" s="127"/>
      <c r="GQ86" s="127"/>
      <c r="GR86" s="127"/>
      <c r="GS86" s="127"/>
      <c r="GT86" s="127"/>
      <c r="GU86" s="127"/>
      <c r="GV86" s="127"/>
      <c r="GW86" s="127"/>
      <c r="GX86" s="127"/>
      <c r="GY86" s="127"/>
      <c r="GZ86" s="127"/>
      <c r="HA86" s="127"/>
      <c r="HB86" s="127"/>
      <c r="HC86" s="127"/>
      <c r="HD86" s="127"/>
      <c r="HE86" s="127"/>
      <c r="HF86" s="127"/>
      <c r="HG86" s="127"/>
      <c r="HH86" s="127"/>
      <c r="HI86" s="127"/>
      <c r="HJ86" s="127"/>
      <c r="HK86" s="127"/>
      <c r="HL86" s="127"/>
      <c r="HM86" s="127"/>
      <c r="HN86" s="127"/>
      <c r="HO86" s="127"/>
      <c r="HP86" s="127"/>
      <c r="HQ86" s="127"/>
      <c r="HR86" s="127"/>
      <c r="HS86" s="127"/>
      <c r="HT86" s="127"/>
      <c r="HU86" s="127"/>
      <c r="HV86" s="127"/>
      <c r="HW86" s="127"/>
      <c r="HX86" s="127"/>
      <c r="HY86" s="127"/>
      <c r="HZ86" s="127"/>
      <c r="IA86" s="127"/>
      <c r="IB86" s="127"/>
      <c r="IC86" s="127"/>
      <c r="ID86" s="127"/>
      <c r="IE86" s="127"/>
      <c r="IF86" s="127"/>
      <c r="IG86" s="127"/>
      <c r="IH86" s="127"/>
      <c r="II86" s="127"/>
      <c r="IJ86" s="127"/>
      <c r="IK86" s="127"/>
      <c r="IL86" s="127"/>
      <c r="IM86" s="127"/>
      <c r="IN86" s="127"/>
      <c r="IO86" s="127"/>
      <c r="IP86" s="127"/>
      <c r="IQ86" s="127"/>
      <c r="IR86" s="127"/>
      <c r="IS86" s="127"/>
      <c r="IT86" s="127"/>
      <c r="IU86" s="127"/>
      <c r="IV86" s="127"/>
      <c r="IW86" s="127"/>
      <c r="IX86" s="127"/>
      <c r="IY86" s="127"/>
      <c r="IZ86" s="127"/>
      <c r="JA86" s="127"/>
      <c r="JB86" s="127"/>
      <c r="JC86" s="127"/>
      <c r="JD86" s="127"/>
      <c r="JE86" s="127"/>
      <c r="JF86" s="127"/>
      <c r="JG86" s="127"/>
      <c r="JH86" s="127"/>
      <c r="JI86" s="127"/>
      <c r="JJ86" s="127"/>
      <c r="JK86" s="127"/>
      <c r="JL86" s="127"/>
      <c r="JM86" s="127"/>
      <c r="JN86" s="127"/>
      <c r="JO86" s="127"/>
      <c r="JP86" s="127"/>
      <c r="JQ86" s="127"/>
      <c r="JR86" s="127"/>
      <c r="JS86" s="127"/>
      <c r="JT86" s="139"/>
    </row>
    <row r="87" spans="1:280" ht="153" customHeight="1" x14ac:dyDescent="0.3">
      <c r="A87" s="1">
        <v>58</v>
      </c>
      <c r="B87" s="20" t="s">
        <v>71</v>
      </c>
      <c r="C87" s="105" t="s">
        <v>55</v>
      </c>
      <c r="D87" s="105">
        <v>3.39</v>
      </c>
      <c r="E87" s="4" t="s">
        <v>2</v>
      </c>
      <c r="G87" s="3" t="s">
        <v>3</v>
      </c>
      <c r="H87" s="76">
        <f t="shared" si="4"/>
        <v>0</v>
      </c>
    </row>
    <row r="88" spans="1:280" ht="147.75" customHeight="1" x14ac:dyDescent="0.3">
      <c r="A88" s="1">
        <v>59</v>
      </c>
      <c r="B88" s="20" t="s">
        <v>72</v>
      </c>
      <c r="C88" s="105" t="s">
        <v>16</v>
      </c>
      <c r="D88" s="105">
        <v>1</v>
      </c>
      <c r="E88" s="4" t="s">
        <v>2</v>
      </c>
      <c r="G88" s="3" t="s">
        <v>3</v>
      </c>
      <c r="H88" s="76">
        <f t="shared" si="4"/>
        <v>0</v>
      </c>
    </row>
    <row r="89" spans="1:280" ht="151.69999999999999" customHeight="1" x14ac:dyDescent="0.3">
      <c r="A89" s="1">
        <v>60</v>
      </c>
      <c r="B89" s="20" t="s">
        <v>73</v>
      </c>
      <c r="C89" s="105" t="s">
        <v>16</v>
      </c>
      <c r="D89" s="105">
        <v>1</v>
      </c>
      <c r="E89" s="4" t="s">
        <v>2</v>
      </c>
      <c r="G89" s="3" t="s">
        <v>3</v>
      </c>
      <c r="H89" s="76">
        <f t="shared" si="4"/>
        <v>0</v>
      </c>
    </row>
    <row r="90" spans="1:280" ht="151.5" customHeight="1" x14ac:dyDescent="0.3">
      <c r="A90" s="1">
        <v>61</v>
      </c>
      <c r="B90" s="27" t="s">
        <v>74</v>
      </c>
      <c r="C90" s="105" t="s">
        <v>16</v>
      </c>
      <c r="D90" s="105">
        <v>1</v>
      </c>
      <c r="E90" s="4" t="s">
        <v>2</v>
      </c>
      <c r="G90" s="3" t="s">
        <v>3</v>
      </c>
      <c r="H90" s="76">
        <f t="shared" si="4"/>
        <v>0</v>
      </c>
    </row>
    <row r="91" spans="1:280" ht="84" customHeight="1" x14ac:dyDescent="0.3">
      <c r="A91" s="1">
        <v>62</v>
      </c>
      <c r="B91" s="20" t="s">
        <v>75</v>
      </c>
      <c r="C91" s="105" t="s">
        <v>16</v>
      </c>
      <c r="D91" s="105">
        <v>1</v>
      </c>
      <c r="E91" s="4" t="s">
        <v>2</v>
      </c>
      <c r="G91" s="3" t="s">
        <v>3</v>
      </c>
      <c r="H91" s="76">
        <f t="shared" si="4"/>
        <v>0</v>
      </c>
    </row>
    <row r="92" spans="1:280" ht="167.25" customHeight="1" x14ac:dyDescent="0.3">
      <c r="A92" s="1">
        <v>63</v>
      </c>
      <c r="B92" s="20" t="s">
        <v>76</v>
      </c>
      <c r="C92" s="105" t="s">
        <v>16</v>
      </c>
      <c r="D92" s="105">
        <v>1</v>
      </c>
      <c r="E92" s="4" t="s">
        <v>2</v>
      </c>
      <c r="G92" s="3" t="s">
        <v>3</v>
      </c>
      <c r="H92" s="76">
        <f t="shared" si="4"/>
        <v>0</v>
      </c>
    </row>
    <row r="93" spans="1:280" s="12" customFormat="1" ht="81.75" customHeight="1" x14ac:dyDescent="0.3">
      <c r="A93" s="6">
        <v>64</v>
      </c>
      <c r="B93" s="25" t="s">
        <v>77</v>
      </c>
      <c r="C93" s="102" t="s">
        <v>16</v>
      </c>
      <c r="D93" s="102">
        <v>1</v>
      </c>
      <c r="E93" s="38" t="s">
        <v>2</v>
      </c>
      <c r="F93" s="77"/>
      <c r="G93" s="44" t="s">
        <v>3</v>
      </c>
      <c r="H93" s="77">
        <f t="shared" si="4"/>
        <v>0</v>
      </c>
      <c r="I93" s="118"/>
      <c r="J93" s="118"/>
      <c r="K93" s="118"/>
      <c r="L93" s="118"/>
      <c r="M93" s="118"/>
      <c r="N93" s="118"/>
      <c r="O93" s="118"/>
      <c r="P93" s="118"/>
      <c r="Q93" s="118"/>
      <c r="R93" s="118"/>
      <c r="S93" s="118"/>
      <c r="T93" s="118"/>
      <c r="U93" s="118"/>
      <c r="V93" s="118"/>
      <c r="W93" s="118"/>
      <c r="X93" s="118"/>
      <c r="Y93" s="118"/>
      <c r="Z93" s="118"/>
      <c r="AA93" s="118"/>
      <c r="AB93" s="118"/>
      <c r="AC93" s="118"/>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c r="BO93" s="125"/>
      <c r="BP93" s="125"/>
      <c r="BQ93" s="125"/>
      <c r="BR93" s="125"/>
      <c r="BS93" s="125"/>
      <c r="BT93" s="125"/>
      <c r="BU93" s="125"/>
      <c r="BV93" s="125"/>
      <c r="BW93" s="125"/>
      <c r="BX93" s="125"/>
      <c r="BY93" s="125"/>
      <c r="BZ93" s="125"/>
      <c r="CA93" s="125"/>
      <c r="CB93" s="125"/>
      <c r="CC93" s="125"/>
      <c r="CD93" s="125"/>
      <c r="CE93" s="125"/>
      <c r="CF93" s="125"/>
      <c r="CG93" s="125"/>
      <c r="CH93" s="125"/>
      <c r="CI93" s="125"/>
      <c r="CJ93" s="125"/>
      <c r="CK93" s="125"/>
      <c r="CL93" s="125"/>
      <c r="CM93" s="125"/>
      <c r="CN93" s="125"/>
      <c r="CO93" s="125"/>
      <c r="CP93" s="125"/>
      <c r="CQ93" s="125"/>
      <c r="CR93" s="125"/>
      <c r="CS93" s="125"/>
      <c r="CT93" s="125"/>
      <c r="CU93" s="125"/>
      <c r="CV93" s="125"/>
      <c r="CW93" s="125"/>
      <c r="CX93" s="125"/>
      <c r="CY93" s="125"/>
      <c r="CZ93" s="125"/>
      <c r="DA93" s="125"/>
      <c r="DB93" s="125"/>
      <c r="DC93" s="125"/>
      <c r="DD93" s="125"/>
      <c r="DE93" s="125"/>
      <c r="DF93" s="125"/>
      <c r="DG93" s="125"/>
      <c r="DH93" s="125"/>
      <c r="DI93" s="125"/>
      <c r="DJ93" s="125"/>
      <c r="DK93" s="125"/>
      <c r="DL93" s="125"/>
      <c r="DM93" s="125"/>
      <c r="DN93" s="125"/>
      <c r="DO93" s="125"/>
      <c r="DP93" s="125"/>
      <c r="DQ93" s="125"/>
      <c r="DR93" s="125"/>
      <c r="DS93" s="125"/>
      <c r="DT93" s="125"/>
      <c r="DU93" s="125"/>
      <c r="DV93" s="125"/>
      <c r="DW93" s="125"/>
      <c r="DX93" s="125"/>
      <c r="DY93" s="125"/>
      <c r="DZ93" s="125"/>
      <c r="EA93" s="125"/>
      <c r="EB93" s="125"/>
      <c r="EC93" s="125"/>
      <c r="ED93" s="125"/>
      <c r="EE93" s="125"/>
      <c r="EF93" s="125"/>
      <c r="EG93" s="125"/>
      <c r="EH93" s="125"/>
      <c r="EI93" s="125"/>
      <c r="EJ93" s="125"/>
      <c r="EK93" s="125"/>
      <c r="EL93" s="125"/>
      <c r="EM93" s="125"/>
      <c r="EN93" s="125"/>
      <c r="EO93" s="125"/>
      <c r="EP93" s="125"/>
      <c r="EQ93" s="125"/>
      <c r="ER93" s="125"/>
      <c r="ES93" s="125"/>
      <c r="ET93" s="125"/>
      <c r="EU93" s="125"/>
      <c r="EV93" s="125"/>
      <c r="EW93" s="125"/>
      <c r="EX93" s="125"/>
      <c r="EY93" s="125"/>
      <c r="EZ93" s="125"/>
      <c r="FA93" s="125"/>
      <c r="FB93" s="125"/>
      <c r="FC93" s="125"/>
      <c r="FD93" s="125"/>
      <c r="FE93" s="125"/>
      <c r="FF93" s="125"/>
      <c r="FG93" s="125"/>
      <c r="FH93" s="125"/>
      <c r="FI93" s="125"/>
      <c r="FJ93" s="125"/>
      <c r="FK93" s="125"/>
      <c r="FL93" s="125"/>
      <c r="FM93" s="125"/>
      <c r="FN93" s="125"/>
      <c r="FO93" s="125"/>
      <c r="FP93" s="125"/>
      <c r="FQ93" s="125"/>
      <c r="FR93" s="125"/>
      <c r="FS93" s="125"/>
      <c r="FT93" s="125"/>
      <c r="FU93" s="125"/>
      <c r="FV93" s="125"/>
      <c r="FW93" s="125"/>
      <c r="FX93" s="125"/>
      <c r="FY93" s="125"/>
      <c r="FZ93" s="125"/>
      <c r="GA93" s="125"/>
      <c r="GB93" s="125"/>
      <c r="GC93" s="125"/>
      <c r="GD93" s="125"/>
      <c r="GE93" s="125"/>
      <c r="GF93" s="125"/>
      <c r="GG93" s="125"/>
      <c r="GH93" s="125"/>
      <c r="GI93" s="125"/>
      <c r="GJ93" s="125"/>
      <c r="GK93" s="125"/>
      <c r="GL93" s="125"/>
      <c r="GM93" s="125"/>
      <c r="GN93" s="125"/>
      <c r="GO93" s="125"/>
      <c r="GP93" s="125"/>
      <c r="GQ93" s="125"/>
      <c r="GR93" s="125"/>
      <c r="GS93" s="125"/>
      <c r="GT93" s="125"/>
      <c r="GU93" s="125"/>
      <c r="GV93" s="125"/>
      <c r="GW93" s="125"/>
      <c r="GX93" s="125"/>
      <c r="GY93" s="125"/>
      <c r="GZ93" s="125"/>
      <c r="HA93" s="125"/>
      <c r="HB93" s="125"/>
      <c r="HC93" s="125"/>
      <c r="HD93" s="125"/>
      <c r="HE93" s="125"/>
      <c r="HF93" s="125"/>
      <c r="HG93" s="125"/>
      <c r="HH93" s="125"/>
      <c r="HI93" s="125"/>
      <c r="HJ93" s="125"/>
      <c r="HK93" s="125"/>
      <c r="HL93" s="125"/>
      <c r="HM93" s="125"/>
      <c r="HN93" s="125"/>
      <c r="HO93" s="125"/>
      <c r="HP93" s="125"/>
      <c r="HQ93" s="125"/>
      <c r="HR93" s="125"/>
      <c r="HS93" s="125"/>
      <c r="HT93" s="125"/>
      <c r="HU93" s="125"/>
      <c r="HV93" s="125"/>
      <c r="HW93" s="125"/>
      <c r="HX93" s="125"/>
      <c r="HY93" s="125"/>
      <c r="HZ93" s="125"/>
      <c r="IA93" s="125"/>
      <c r="IB93" s="125"/>
      <c r="IC93" s="125"/>
      <c r="ID93" s="125"/>
      <c r="IE93" s="125"/>
      <c r="IF93" s="125"/>
      <c r="IG93" s="125"/>
      <c r="IH93" s="125"/>
      <c r="II93" s="125"/>
      <c r="IJ93" s="125"/>
      <c r="IK93" s="125"/>
      <c r="IL93" s="125"/>
      <c r="IM93" s="125"/>
      <c r="IN93" s="125"/>
      <c r="IO93" s="125"/>
      <c r="IP93" s="125"/>
      <c r="IQ93" s="125"/>
      <c r="IR93" s="125"/>
      <c r="IS93" s="125"/>
      <c r="IT93" s="125"/>
      <c r="IU93" s="125"/>
      <c r="IV93" s="125"/>
      <c r="IW93" s="125"/>
      <c r="IX93" s="125"/>
      <c r="IY93" s="125"/>
      <c r="IZ93" s="125"/>
      <c r="JA93" s="125"/>
      <c r="JB93" s="125"/>
      <c r="JC93" s="125"/>
      <c r="JD93" s="125"/>
      <c r="JE93" s="125"/>
      <c r="JF93" s="125"/>
      <c r="JG93" s="125"/>
      <c r="JH93" s="125"/>
      <c r="JI93" s="125"/>
      <c r="JJ93" s="125"/>
      <c r="JK93" s="125"/>
      <c r="JL93" s="125"/>
      <c r="JM93" s="125"/>
      <c r="JN93" s="125"/>
      <c r="JO93" s="125"/>
      <c r="JP93" s="125"/>
      <c r="JQ93" s="125"/>
      <c r="JR93" s="125"/>
      <c r="JS93" s="125"/>
      <c r="JT93" s="140"/>
    </row>
    <row r="94" spans="1:280" s="67" customFormat="1" x14ac:dyDescent="0.3">
      <c r="A94" s="56"/>
      <c r="B94" s="30" t="s">
        <v>78</v>
      </c>
      <c r="C94" s="48"/>
      <c r="D94" s="48"/>
      <c r="E94" s="47"/>
      <c r="F94" s="78"/>
      <c r="G94" s="48"/>
      <c r="H94" s="93">
        <f>SUM(H30:H93)</f>
        <v>0</v>
      </c>
      <c r="I94" s="125"/>
      <c r="J94" s="125"/>
      <c r="K94" s="125"/>
      <c r="L94" s="125"/>
      <c r="M94" s="125"/>
      <c r="N94" s="125"/>
      <c r="O94" s="125"/>
      <c r="P94" s="125"/>
      <c r="Q94" s="125"/>
      <c r="R94" s="125"/>
      <c r="S94" s="125"/>
      <c r="T94" s="125"/>
      <c r="U94" s="125"/>
      <c r="V94" s="125"/>
      <c r="W94" s="125"/>
      <c r="X94" s="125"/>
      <c r="Y94" s="125"/>
      <c r="Z94" s="125"/>
      <c r="AA94" s="125"/>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5"/>
      <c r="BR94" s="125"/>
      <c r="BS94" s="125"/>
      <c r="BT94" s="125"/>
      <c r="BU94" s="125"/>
      <c r="BV94" s="125"/>
      <c r="BW94" s="125"/>
      <c r="BX94" s="125"/>
      <c r="BY94" s="125"/>
      <c r="BZ94" s="125"/>
      <c r="CA94" s="125"/>
      <c r="CB94" s="125"/>
      <c r="CC94" s="125"/>
      <c r="CD94" s="125"/>
      <c r="CE94" s="125"/>
      <c r="CF94" s="125"/>
      <c r="CG94" s="125"/>
      <c r="CH94" s="125"/>
      <c r="CI94" s="125"/>
      <c r="CJ94" s="125"/>
      <c r="CK94" s="125"/>
      <c r="CL94" s="125"/>
      <c r="CM94" s="125"/>
      <c r="CN94" s="125"/>
      <c r="CO94" s="125"/>
      <c r="CP94" s="125"/>
      <c r="CQ94" s="125"/>
      <c r="CR94" s="125"/>
      <c r="CS94" s="125"/>
      <c r="CT94" s="125"/>
      <c r="CU94" s="125"/>
      <c r="CV94" s="125"/>
      <c r="CW94" s="125"/>
      <c r="CX94" s="125"/>
      <c r="CY94" s="125"/>
      <c r="CZ94" s="125"/>
      <c r="DA94" s="125"/>
      <c r="DB94" s="125"/>
      <c r="DC94" s="125"/>
      <c r="DD94" s="125"/>
      <c r="DE94" s="125"/>
      <c r="DF94" s="125"/>
      <c r="DG94" s="125"/>
      <c r="DH94" s="125"/>
      <c r="DI94" s="125"/>
      <c r="DJ94" s="125"/>
      <c r="DK94" s="125"/>
      <c r="DL94" s="125"/>
      <c r="DM94" s="125"/>
      <c r="DN94" s="125"/>
      <c r="DO94" s="125"/>
      <c r="DP94" s="125"/>
      <c r="DQ94" s="125"/>
      <c r="DR94" s="125"/>
      <c r="DS94" s="125"/>
      <c r="DT94" s="125"/>
      <c r="DU94" s="125"/>
      <c r="DV94" s="125"/>
      <c r="DW94" s="125"/>
      <c r="DX94" s="125"/>
      <c r="DY94" s="125"/>
      <c r="DZ94" s="125"/>
      <c r="EA94" s="125"/>
      <c r="EB94" s="125"/>
      <c r="EC94" s="125"/>
      <c r="ED94" s="125"/>
      <c r="EE94" s="125"/>
      <c r="EF94" s="125"/>
      <c r="EG94" s="125"/>
      <c r="EH94" s="125"/>
      <c r="EI94" s="125"/>
      <c r="EJ94" s="125"/>
      <c r="EK94" s="125"/>
      <c r="EL94" s="125"/>
      <c r="EM94" s="125"/>
      <c r="EN94" s="125"/>
      <c r="EO94" s="125"/>
      <c r="EP94" s="125"/>
      <c r="EQ94" s="125"/>
      <c r="ER94" s="125"/>
      <c r="ES94" s="125"/>
      <c r="ET94" s="125"/>
      <c r="EU94" s="125"/>
      <c r="EV94" s="125"/>
      <c r="EW94" s="125"/>
      <c r="EX94" s="125"/>
      <c r="EY94" s="125"/>
      <c r="EZ94" s="125"/>
      <c r="FA94" s="125"/>
      <c r="FB94" s="125"/>
      <c r="FC94" s="125"/>
      <c r="FD94" s="125"/>
      <c r="FE94" s="125"/>
      <c r="FF94" s="125"/>
      <c r="FG94" s="125"/>
      <c r="FH94" s="125"/>
      <c r="FI94" s="125"/>
      <c r="FJ94" s="125"/>
      <c r="FK94" s="125"/>
      <c r="FL94" s="125"/>
      <c r="FM94" s="125"/>
      <c r="FN94" s="125"/>
      <c r="FO94" s="125"/>
      <c r="FP94" s="125"/>
      <c r="FQ94" s="125"/>
      <c r="FR94" s="125"/>
      <c r="FS94" s="125"/>
      <c r="FT94" s="125"/>
      <c r="FU94" s="125"/>
      <c r="FV94" s="125"/>
      <c r="FW94" s="125"/>
      <c r="FX94" s="125"/>
      <c r="FY94" s="125"/>
      <c r="FZ94" s="125"/>
      <c r="GA94" s="125"/>
      <c r="GB94" s="125"/>
      <c r="GC94" s="125"/>
      <c r="GD94" s="125"/>
      <c r="GE94" s="125"/>
      <c r="GF94" s="125"/>
      <c r="GG94" s="125"/>
      <c r="GH94" s="125"/>
      <c r="GI94" s="125"/>
      <c r="GJ94" s="125"/>
      <c r="GK94" s="125"/>
      <c r="GL94" s="125"/>
      <c r="GM94" s="125"/>
      <c r="GN94" s="125"/>
      <c r="GO94" s="125"/>
      <c r="GP94" s="125"/>
      <c r="GQ94" s="125"/>
      <c r="GR94" s="125"/>
      <c r="GS94" s="125"/>
      <c r="GT94" s="125"/>
      <c r="GU94" s="125"/>
      <c r="GV94" s="125"/>
      <c r="GW94" s="125"/>
      <c r="GX94" s="125"/>
      <c r="GY94" s="125"/>
      <c r="GZ94" s="125"/>
      <c r="HA94" s="125"/>
      <c r="HB94" s="125"/>
      <c r="HC94" s="125"/>
      <c r="HD94" s="125"/>
      <c r="HE94" s="125"/>
      <c r="HF94" s="125"/>
      <c r="HG94" s="125"/>
      <c r="HH94" s="125"/>
      <c r="HI94" s="125"/>
      <c r="HJ94" s="125"/>
      <c r="HK94" s="125"/>
      <c r="HL94" s="125"/>
      <c r="HM94" s="125"/>
      <c r="HN94" s="125"/>
      <c r="HO94" s="125"/>
      <c r="HP94" s="125"/>
      <c r="HQ94" s="125"/>
      <c r="HR94" s="125"/>
      <c r="HS94" s="125"/>
      <c r="HT94" s="125"/>
      <c r="HU94" s="125"/>
      <c r="HV94" s="125"/>
      <c r="HW94" s="125"/>
      <c r="HX94" s="125"/>
      <c r="HY94" s="125"/>
      <c r="HZ94" s="125"/>
      <c r="IA94" s="125"/>
      <c r="IB94" s="125"/>
      <c r="IC94" s="125"/>
      <c r="ID94" s="125"/>
      <c r="IE94" s="125"/>
      <c r="IF94" s="125"/>
      <c r="IG94" s="125"/>
      <c r="IH94" s="125"/>
      <c r="II94" s="125"/>
      <c r="IJ94" s="125"/>
      <c r="IK94" s="125"/>
      <c r="IL94" s="125"/>
      <c r="IM94" s="125"/>
      <c r="IN94" s="125"/>
      <c r="IO94" s="125"/>
      <c r="IP94" s="125"/>
      <c r="IQ94" s="125"/>
      <c r="IR94" s="125"/>
      <c r="IS94" s="125"/>
      <c r="IT94" s="125"/>
      <c r="IU94" s="125"/>
      <c r="IV94" s="125"/>
      <c r="IW94" s="125"/>
      <c r="IX94" s="125"/>
      <c r="IY94" s="125"/>
      <c r="IZ94" s="125"/>
      <c r="JA94" s="125"/>
      <c r="JB94" s="125"/>
      <c r="JC94" s="125"/>
      <c r="JD94" s="125"/>
      <c r="JE94" s="125"/>
      <c r="JF94" s="125"/>
      <c r="JG94" s="125"/>
      <c r="JH94" s="125"/>
      <c r="JI94" s="125"/>
      <c r="JJ94" s="125"/>
      <c r="JK94" s="125"/>
      <c r="JL94" s="125"/>
      <c r="JM94" s="125"/>
      <c r="JN94" s="125"/>
      <c r="JO94" s="125"/>
      <c r="JP94" s="125"/>
      <c r="JQ94" s="125"/>
      <c r="JR94" s="125"/>
      <c r="JS94" s="125"/>
      <c r="JT94" s="136"/>
    </row>
    <row r="95" spans="1:280" s="70" customFormat="1" ht="198" customHeight="1" x14ac:dyDescent="0.3">
      <c r="A95"/>
      <c r="B95"/>
      <c r="C95" s="108"/>
      <c r="D95" s="108"/>
      <c r="E95"/>
      <c r="F95" s="79"/>
      <c r="G95"/>
      <c r="H95" s="79"/>
      <c r="I95" s="114"/>
      <c r="J95" s="114"/>
      <c r="K95" s="114"/>
      <c r="L95" s="114"/>
      <c r="M95" s="114"/>
      <c r="N95" s="114"/>
      <c r="O95" s="114"/>
      <c r="P95" s="114"/>
      <c r="Q95" s="114"/>
      <c r="R95" s="114"/>
      <c r="S95" s="114"/>
      <c r="T95" s="114"/>
      <c r="U95" s="114"/>
      <c r="V95" s="114"/>
      <c r="W95" s="114"/>
      <c r="X95" s="114"/>
      <c r="Y95" s="114"/>
      <c r="Z95" s="114"/>
      <c r="AA95" s="114"/>
      <c r="AB95" s="114"/>
      <c r="AC95" s="114"/>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25"/>
      <c r="BJ95" s="125"/>
      <c r="BK95" s="125"/>
      <c r="BL95" s="125"/>
      <c r="BM95" s="125"/>
      <c r="BN95" s="125"/>
      <c r="BO95" s="125"/>
      <c r="BP95" s="125"/>
      <c r="BQ95" s="125"/>
      <c r="BR95" s="125"/>
      <c r="BS95" s="125"/>
      <c r="BT95" s="125"/>
      <c r="BU95" s="125"/>
      <c r="BV95" s="125"/>
      <c r="BW95" s="125"/>
      <c r="BX95" s="125"/>
      <c r="BY95" s="125"/>
      <c r="BZ95" s="125"/>
      <c r="CA95" s="125"/>
      <c r="CB95" s="125"/>
      <c r="CC95" s="125"/>
      <c r="CD95" s="125"/>
      <c r="CE95" s="125"/>
      <c r="CF95" s="125"/>
      <c r="CG95" s="125"/>
      <c r="CH95" s="125"/>
      <c r="CI95" s="125"/>
      <c r="CJ95" s="125"/>
      <c r="CK95" s="125"/>
      <c r="CL95" s="125"/>
      <c r="CM95" s="125"/>
      <c r="CN95" s="125"/>
      <c r="CO95" s="125"/>
      <c r="CP95" s="125"/>
      <c r="CQ95" s="125"/>
      <c r="CR95" s="125"/>
      <c r="CS95" s="125"/>
      <c r="CT95" s="125"/>
      <c r="CU95" s="125"/>
      <c r="CV95" s="125"/>
      <c r="CW95" s="125"/>
      <c r="CX95" s="125"/>
      <c r="CY95" s="125"/>
      <c r="CZ95" s="125"/>
      <c r="DA95" s="125"/>
      <c r="DB95" s="125"/>
      <c r="DC95" s="125"/>
      <c r="DD95" s="125"/>
      <c r="DE95" s="125"/>
      <c r="DF95" s="125"/>
      <c r="DG95" s="125"/>
      <c r="DH95" s="125"/>
      <c r="DI95" s="125"/>
      <c r="DJ95" s="125"/>
      <c r="DK95" s="125"/>
      <c r="DL95" s="125"/>
      <c r="DM95" s="125"/>
      <c r="DN95" s="125"/>
      <c r="DO95" s="125"/>
      <c r="DP95" s="125"/>
      <c r="DQ95" s="125"/>
      <c r="DR95" s="125"/>
      <c r="DS95" s="125"/>
      <c r="DT95" s="125"/>
      <c r="DU95" s="125"/>
      <c r="DV95" s="125"/>
      <c r="DW95" s="125"/>
      <c r="DX95" s="125"/>
      <c r="DY95" s="125"/>
      <c r="DZ95" s="125"/>
      <c r="EA95" s="125"/>
      <c r="EB95" s="125"/>
      <c r="EC95" s="125"/>
      <c r="ED95" s="125"/>
      <c r="EE95" s="125"/>
      <c r="EF95" s="125"/>
      <c r="EG95" s="125"/>
      <c r="EH95" s="125"/>
      <c r="EI95" s="125"/>
      <c r="EJ95" s="125"/>
      <c r="EK95" s="125"/>
      <c r="EL95" s="125"/>
      <c r="EM95" s="125"/>
      <c r="EN95" s="125"/>
      <c r="EO95" s="125"/>
      <c r="EP95" s="125"/>
      <c r="EQ95" s="125"/>
      <c r="ER95" s="125"/>
      <c r="ES95" s="125"/>
      <c r="ET95" s="125"/>
      <c r="EU95" s="125"/>
      <c r="EV95" s="125"/>
      <c r="EW95" s="125"/>
      <c r="EX95" s="125"/>
      <c r="EY95" s="125"/>
      <c r="EZ95" s="125"/>
      <c r="FA95" s="125"/>
      <c r="FB95" s="125"/>
      <c r="FC95" s="125"/>
      <c r="FD95" s="125"/>
      <c r="FE95" s="125"/>
      <c r="FF95" s="125"/>
      <c r="FG95" s="125"/>
      <c r="FH95" s="125"/>
      <c r="FI95" s="125"/>
      <c r="FJ95" s="125"/>
      <c r="FK95" s="125"/>
      <c r="FL95" s="125"/>
      <c r="FM95" s="125"/>
      <c r="FN95" s="125"/>
      <c r="FO95" s="125"/>
      <c r="FP95" s="125"/>
      <c r="FQ95" s="125"/>
      <c r="FR95" s="125"/>
      <c r="FS95" s="125"/>
      <c r="FT95" s="125"/>
      <c r="FU95" s="125"/>
      <c r="FV95" s="125"/>
      <c r="FW95" s="125"/>
      <c r="FX95" s="125"/>
      <c r="FY95" s="125"/>
      <c r="FZ95" s="125"/>
      <c r="GA95" s="125"/>
      <c r="GB95" s="125"/>
      <c r="GC95" s="125"/>
      <c r="GD95" s="125"/>
      <c r="GE95" s="125"/>
      <c r="GF95" s="125"/>
      <c r="GG95" s="125"/>
      <c r="GH95" s="125"/>
      <c r="GI95" s="125"/>
      <c r="GJ95" s="125"/>
      <c r="GK95" s="125"/>
      <c r="GL95" s="125"/>
      <c r="GM95" s="125"/>
      <c r="GN95" s="125"/>
      <c r="GO95" s="125"/>
      <c r="GP95" s="125"/>
      <c r="GQ95" s="125"/>
      <c r="GR95" s="125"/>
      <c r="GS95" s="125"/>
      <c r="GT95" s="125"/>
      <c r="GU95" s="125"/>
      <c r="GV95" s="125"/>
      <c r="GW95" s="125"/>
      <c r="GX95" s="125"/>
      <c r="GY95" s="125"/>
      <c r="GZ95" s="125"/>
      <c r="HA95" s="125"/>
      <c r="HB95" s="125"/>
      <c r="HC95" s="125"/>
      <c r="HD95" s="125"/>
      <c r="HE95" s="125"/>
      <c r="HF95" s="125"/>
      <c r="HG95" s="125"/>
      <c r="HH95" s="125"/>
      <c r="HI95" s="125"/>
      <c r="HJ95" s="125"/>
      <c r="HK95" s="125"/>
      <c r="HL95" s="125"/>
      <c r="HM95" s="125"/>
      <c r="HN95" s="125"/>
      <c r="HO95" s="125"/>
      <c r="HP95" s="125"/>
      <c r="HQ95" s="125"/>
      <c r="HR95" s="125"/>
      <c r="HS95" s="125"/>
      <c r="HT95" s="125"/>
      <c r="HU95" s="125"/>
      <c r="HV95" s="125"/>
      <c r="HW95" s="125"/>
      <c r="HX95" s="125"/>
      <c r="HY95" s="125"/>
      <c r="HZ95" s="125"/>
      <c r="IA95" s="125"/>
      <c r="IB95" s="125"/>
      <c r="IC95" s="125"/>
      <c r="ID95" s="125"/>
      <c r="IE95" s="125"/>
      <c r="IF95" s="125"/>
      <c r="IG95" s="125"/>
      <c r="IH95" s="125"/>
      <c r="II95" s="125"/>
      <c r="IJ95" s="125"/>
      <c r="IK95" s="125"/>
      <c r="IL95" s="125"/>
      <c r="IM95" s="125"/>
      <c r="IN95" s="125"/>
      <c r="IO95" s="125"/>
      <c r="IP95" s="125"/>
      <c r="IQ95" s="125"/>
      <c r="IR95" s="125"/>
      <c r="IS95" s="125"/>
      <c r="IT95" s="125"/>
      <c r="IU95" s="125"/>
      <c r="IV95" s="125"/>
      <c r="IW95" s="125"/>
      <c r="IX95" s="125"/>
      <c r="IY95" s="125"/>
      <c r="IZ95" s="125"/>
      <c r="JA95" s="125"/>
      <c r="JB95" s="125"/>
      <c r="JC95" s="125"/>
      <c r="JD95" s="125"/>
      <c r="JE95" s="125"/>
      <c r="JF95" s="125"/>
      <c r="JG95" s="125"/>
      <c r="JH95" s="125"/>
      <c r="JI95" s="125"/>
      <c r="JJ95" s="125"/>
      <c r="JK95" s="125"/>
      <c r="JL95" s="125"/>
      <c r="JM95" s="125"/>
      <c r="JN95" s="125"/>
      <c r="JO95" s="125"/>
      <c r="JP95" s="125"/>
      <c r="JQ95" s="125"/>
      <c r="JR95" s="125"/>
      <c r="JS95" s="125"/>
      <c r="JT95" s="141"/>
    </row>
    <row r="96" spans="1:280" s="34" customFormat="1" ht="20.100000000000001" customHeight="1" x14ac:dyDescent="0.3">
      <c r="A96" s="21" t="s">
        <v>79</v>
      </c>
      <c r="B96" s="22"/>
      <c r="C96" s="107"/>
      <c r="D96" s="107"/>
      <c r="E96" s="23"/>
      <c r="F96" s="73"/>
      <c r="G96" s="23"/>
      <c r="H96" s="92"/>
      <c r="I96" s="127"/>
      <c r="J96" s="127"/>
      <c r="K96" s="127"/>
      <c r="L96" s="127"/>
      <c r="M96" s="127"/>
      <c r="N96" s="127"/>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7"/>
      <c r="AY96" s="127"/>
      <c r="AZ96" s="127"/>
      <c r="BA96" s="127"/>
      <c r="BB96" s="127"/>
      <c r="BC96" s="127"/>
      <c r="BD96" s="127"/>
      <c r="BE96" s="127"/>
      <c r="BF96" s="127"/>
      <c r="BG96" s="127"/>
      <c r="BH96" s="127"/>
      <c r="BI96" s="127"/>
      <c r="BJ96" s="127"/>
      <c r="BK96" s="127"/>
      <c r="BL96" s="127"/>
      <c r="BM96" s="127"/>
      <c r="BN96" s="127"/>
      <c r="BO96" s="127"/>
      <c r="BP96" s="127"/>
      <c r="BQ96" s="127"/>
      <c r="BR96" s="127"/>
      <c r="BS96" s="127"/>
      <c r="BT96" s="127"/>
      <c r="BU96" s="127"/>
      <c r="BV96" s="127"/>
      <c r="BW96" s="127"/>
      <c r="BX96" s="127"/>
      <c r="BY96" s="127"/>
      <c r="BZ96" s="127"/>
      <c r="CA96" s="127"/>
      <c r="CB96" s="127"/>
      <c r="CC96" s="127"/>
      <c r="CD96" s="127"/>
      <c r="CE96" s="127"/>
      <c r="CF96" s="127"/>
      <c r="CG96" s="127"/>
      <c r="CH96" s="127"/>
      <c r="CI96" s="127"/>
      <c r="CJ96" s="127"/>
      <c r="CK96" s="127"/>
      <c r="CL96" s="127"/>
      <c r="CM96" s="127"/>
      <c r="CN96" s="127"/>
      <c r="CO96" s="127"/>
      <c r="CP96" s="127"/>
      <c r="CQ96" s="127"/>
      <c r="CR96" s="127"/>
      <c r="CS96" s="127"/>
      <c r="CT96" s="127"/>
      <c r="CU96" s="127"/>
      <c r="CV96" s="127"/>
      <c r="CW96" s="127"/>
      <c r="CX96" s="127"/>
      <c r="CY96" s="127"/>
      <c r="CZ96" s="127"/>
      <c r="DA96" s="127"/>
      <c r="DB96" s="127"/>
      <c r="DC96" s="127"/>
      <c r="DD96" s="127"/>
      <c r="DE96" s="127"/>
      <c r="DF96" s="127"/>
      <c r="DG96" s="127"/>
      <c r="DH96" s="127"/>
      <c r="DI96" s="127"/>
      <c r="DJ96" s="127"/>
      <c r="DK96" s="127"/>
      <c r="DL96" s="127"/>
      <c r="DM96" s="127"/>
      <c r="DN96" s="127"/>
      <c r="DO96" s="127"/>
      <c r="DP96" s="127"/>
      <c r="DQ96" s="127"/>
      <c r="DR96" s="127"/>
      <c r="DS96" s="127"/>
      <c r="DT96" s="127"/>
      <c r="DU96" s="127"/>
      <c r="DV96" s="127"/>
      <c r="DW96" s="127"/>
      <c r="DX96" s="127"/>
      <c r="DY96" s="127"/>
      <c r="DZ96" s="127"/>
      <c r="EA96" s="127"/>
      <c r="EB96" s="127"/>
      <c r="EC96" s="127"/>
      <c r="ED96" s="127"/>
      <c r="EE96" s="127"/>
      <c r="EF96" s="127"/>
      <c r="EG96" s="127"/>
      <c r="EH96" s="127"/>
      <c r="EI96" s="127"/>
      <c r="EJ96" s="127"/>
      <c r="EK96" s="127"/>
      <c r="EL96" s="127"/>
      <c r="EM96" s="127"/>
      <c r="EN96" s="127"/>
      <c r="EO96" s="127"/>
      <c r="EP96" s="127"/>
      <c r="EQ96" s="127"/>
      <c r="ER96" s="127"/>
      <c r="ES96" s="127"/>
      <c r="ET96" s="127"/>
      <c r="EU96" s="127"/>
      <c r="EV96" s="127"/>
      <c r="EW96" s="127"/>
      <c r="EX96" s="127"/>
      <c r="EY96" s="127"/>
      <c r="EZ96" s="127"/>
      <c r="FA96" s="127"/>
      <c r="FB96" s="127"/>
      <c r="FC96" s="127"/>
      <c r="FD96" s="127"/>
      <c r="FE96" s="127"/>
      <c r="FF96" s="127"/>
      <c r="FG96" s="127"/>
      <c r="FH96" s="127"/>
      <c r="FI96" s="127"/>
      <c r="FJ96" s="127"/>
      <c r="FK96" s="127"/>
      <c r="FL96" s="127"/>
      <c r="FM96" s="127"/>
      <c r="FN96" s="127"/>
      <c r="FO96" s="127"/>
      <c r="FP96" s="127"/>
      <c r="FQ96" s="127"/>
      <c r="FR96" s="127"/>
      <c r="FS96" s="127"/>
      <c r="FT96" s="127"/>
      <c r="FU96" s="127"/>
      <c r="FV96" s="127"/>
      <c r="FW96" s="127"/>
      <c r="FX96" s="127"/>
      <c r="FY96" s="127"/>
      <c r="FZ96" s="127"/>
      <c r="GA96" s="127"/>
      <c r="GB96" s="127"/>
      <c r="GC96" s="127"/>
      <c r="GD96" s="127"/>
      <c r="GE96" s="127"/>
      <c r="GF96" s="127"/>
      <c r="GG96" s="127"/>
      <c r="GH96" s="127"/>
      <c r="GI96" s="127"/>
      <c r="GJ96" s="127"/>
      <c r="GK96" s="127"/>
      <c r="GL96" s="127"/>
      <c r="GM96" s="127"/>
      <c r="GN96" s="127"/>
      <c r="GO96" s="127"/>
      <c r="GP96" s="127"/>
      <c r="GQ96" s="127"/>
      <c r="GR96" s="127"/>
      <c r="GS96" s="127"/>
      <c r="GT96" s="127"/>
      <c r="GU96" s="127"/>
      <c r="GV96" s="127"/>
      <c r="GW96" s="127"/>
      <c r="GX96" s="127"/>
      <c r="GY96" s="127"/>
      <c r="GZ96" s="127"/>
      <c r="HA96" s="127"/>
      <c r="HB96" s="127"/>
      <c r="HC96" s="127"/>
      <c r="HD96" s="127"/>
      <c r="HE96" s="127"/>
      <c r="HF96" s="127"/>
      <c r="HG96" s="127"/>
      <c r="HH96" s="127"/>
      <c r="HI96" s="127"/>
      <c r="HJ96" s="127"/>
      <c r="HK96" s="127"/>
      <c r="HL96" s="127"/>
      <c r="HM96" s="127"/>
      <c r="HN96" s="127"/>
      <c r="HO96" s="127"/>
      <c r="HP96" s="127"/>
      <c r="HQ96" s="127"/>
      <c r="HR96" s="127"/>
      <c r="HS96" s="127"/>
      <c r="HT96" s="127"/>
      <c r="HU96" s="127"/>
      <c r="HV96" s="127"/>
      <c r="HW96" s="127"/>
      <c r="HX96" s="127"/>
      <c r="HY96" s="127"/>
      <c r="HZ96" s="127"/>
      <c r="IA96" s="127"/>
      <c r="IB96" s="127"/>
      <c r="IC96" s="127"/>
      <c r="ID96" s="127"/>
      <c r="IE96" s="127"/>
      <c r="IF96" s="127"/>
      <c r="IG96" s="127"/>
      <c r="IH96" s="127"/>
      <c r="II96" s="127"/>
      <c r="IJ96" s="127"/>
      <c r="IK96" s="127"/>
      <c r="IL96" s="127"/>
      <c r="IM96" s="127"/>
      <c r="IN96" s="127"/>
      <c r="IO96" s="127"/>
      <c r="IP96" s="127"/>
      <c r="IQ96" s="127"/>
      <c r="IR96" s="127"/>
      <c r="IS96" s="127"/>
      <c r="IT96" s="127"/>
      <c r="IU96" s="127"/>
      <c r="IV96" s="127"/>
      <c r="IW96" s="127"/>
      <c r="IX96" s="127"/>
      <c r="IY96" s="127"/>
      <c r="IZ96" s="127"/>
      <c r="JA96" s="127"/>
      <c r="JB96" s="127"/>
      <c r="JC96" s="127"/>
      <c r="JD96" s="127"/>
      <c r="JE96" s="127"/>
      <c r="JF96" s="127"/>
      <c r="JG96" s="127"/>
      <c r="JH96" s="127"/>
      <c r="JI96" s="127"/>
      <c r="JJ96" s="127"/>
      <c r="JK96" s="127"/>
      <c r="JL96" s="127"/>
      <c r="JM96" s="127"/>
      <c r="JN96" s="127"/>
      <c r="JO96" s="127"/>
      <c r="JP96" s="127"/>
      <c r="JQ96" s="127"/>
      <c r="JR96" s="127"/>
      <c r="JS96" s="127"/>
    </row>
    <row r="97" spans="1:280" s="10" customFormat="1" ht="171.2" customHeight="1" x14ac:dyDescent="0.3">
      <c r="A97" s="1">
        <v>1</v>
      </c>
      <c r="B97" s="5" t="s">
        <v>197</v>
      </c>
      <c r="C97" s="105" t="s">
        <v>55</v>
      </c>
      <c r="D97" s="105">
        <v>52.47</v>
      </c>
      <c r="E97" s="4" t="s">
        <v>206</v>
      </c>
      <c r="F97" s="76"/>
      <c r="G97" s="3" t="s">
        <v>3</v>
      </c>
      <c r="H97" s="76">
        <f t="shared" ref="H97:H106" si="5">D97*F97</f>
        <v>0</v>
      </c>
      <c r="I97" s="118"/>
      <c r="J97" s="118"/>
      <c r="K97" s="118"/>
      <c r="L97" s="118"/>
      <c r="M97" s="118"/>
      <c r="N97" s="118"/>
      <c r="O97" s="118"/>
      <c r="P97" s="118"/>
      <c r="Q97" s="118"/>
      <c r="R97" s="118"/>
      <c r="S97" s="118"/>
      <c r="T97" s="118"/>
      <c r="U97" s="118"/>
      <c r="V97" s="118"/>
      <c r="W97" s="118"/>
      <c r="X97" s="118"/>
      <c r="Y97" s="118"/>
      <c r="Z97" s="118"/>
      <c r="AA97" s="118"/>
      <c r="AB97" s="118"/>
      <c r="AC97" s="118"/>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c r="BK97" s="125"/>
      <c r="BL97" s="125"/>
      <c r="BM97" s="125"/>
      <c r="BN97" s="125"/>
      <c r="BO97" s="125"/>
      <c r="BP97" s="125"/>
      <c r="BQ97" s="125"/>
      <c r="BR97" s="125"/>
      <c r="BS97" s="125"/>
      <c r="BT97" s="125"/>
      <c r="BU97" s="125"/>
      <c r="BV97" s="125"/>
      <c r="BW97" s="125"/>
      <c r="BX97" s="125"/>
      <c r="BY97" s="125"/>
      <c r="BZ97" s="125"/>
      <c r="CA97" s="125"/>
      <c r="CB97" s="125"/>
      <c r="CC97" s="125"/>
      <c r="CD97" s="125"/>
      <c r="CE97" s="125"/>
      <c r="CF97" s="125"/>
      <c r="CG97" s="125"/>
      <c r="CH97" s="125"/>
      <c r="CI97" s="125"/>
      <c r="CJ97" s="125"/>
      <c r="CK97" s="125"/>
      <c r="CL97" s="125"/>
      <c r="CM97" s="125"/>
      <c r="CN97" s="125"/>
      <c r="CO97" s="125"/>
      <c r="CP97" s="125"/>
      <c r="CQ97" s="125"/>
      <c r="CR97" s="125"/>
      <c r="CS97" s="125"/>
      <c r="CT97" s="125"/>
      <c r="CU97" s="125"/>
      <c r="CV97" s="125"/>
      <c r="CW97" s="125"/>
      <c r="CX97" s="125"/>
      <c r="CY97" s="125"/>
      <c r="CZ97" s="125"/>
      <c r="DA97" s="125"/>
      <c r="DB97" s="125"/>
      <c r="DC97" s="125"/>
      <c r="DD97" s="125"/>
      <c r="DE97" s="125"/>
      <c r="DF97" s="125"/>
      <c r="DG97" s="125"/>
      <c r="DH97" s="125"/>
      <c r="DI97" s="125"/>
      <c r="DJ97" s="125"/>
      <c r="DK97" s="125"/>
      <c r="DL97" s="125"/>
      <c r="DM97" s="125"/>
      <c r="DN97" s="125"/>
      <c r="DO97" s="125"/>
      <c r="DP97" s="125"/>
      <c r="DQ97" s="125"/>
      <c r="DR97" s="125"/>
      <c r="DS97" s="125"/>
      <c r="DT97" s="125"/>
      <c r="DU97" s="125"/>
      <c r="DV97" s="125"/>
      <c r="DW97" s="125"/>
      <c r="DX97" s="125"/>
      <c r="DY97" s="125"/>
      <c r="DZ97" s="125"/>
      <c r="EA97" s="125"/>
      <c r="EB97" s="125"/>
      <c r="EC97" s="125"/>
      <c r="ED97" s="125"/>
      <c r="EE97" s="125"/>
      <c r="EF97" s="125"/>
      <c r="EG97" s="125"/>
      <c r="EH97" s="125"/>
      <c r="EI97" s="125"/>
      <c r="EJ97" s="125"/>
      <c r="EK97" s="125"/>
      <c r="EL97" s="125"/>
      <c r="EM97" s="125"/>
      <c r="EN97" s="125"/>
      <c r="EO97" s="125"/>
      <c r="EP97" s="125"/>
      <c r="EQ97" s="125"/>
      <c r="ER97" s="125"/>
      <c r="ES97" s="125"/>
      <c r="ET97" s="125"/>
      <c r="EU97" s="125"/>
      <c r="EV97" s="125"/>
      <c r="EW97" s="125"/>
      <c r="EX97" s="125"/>
      <c r="EY97" s="125"/>
      <c r="EZ97" s="125"/>
      <c r="FA97" s="125"/>
      <c r="FB97" s="125"/>
      <c r="FC97" s="125"/>
      <c r="FD97" s="125"/>
      <c r="FE97" s="125"/>
      <c r="FF97" s="125"/>
      <c r="FG97" s="125"/>
      <c r="FH97" s="125"/>
      <c r="FI97" s="125"/>
      <c r="FJ97" s="125"/>
      <c r="FK97" s="125"/>
      <c r="FL97" s="125"/>
      <c r="FM97" s="125"/>
      <c r="FN97" s="125"/>
      <c r="FO97" s="125"/>
      <c r="FP97" s="125"/>
      <c r="FQ97" s="125"/>
      <c r="FR97" s="125"/>
      <c r="FS97" s="125"/>
      <c r="FT97" s="125"/>
      <c r="FU97" s="125"/>
      <c r="FV97" s="125"/>
      <c r="FW97" s="125"/>
      <c r="FX97" s="125"/>
      <c r="FY97" s="125"/>
      <c r="FZ97" s="125"/>
      <c r="GA97" s="125"/>
      <c r="GB97" s="125"/>
      <c r="GC97" s="125"/>
      <c r="GD97" s="125"/>
      <c r="GE97" s="125"/>
      <c r="GF97" s="125"/>
      <c r="GG97" s="125"/>
      <c r="GH97" s="125"/>
      <c r="GI97" s="125"/>
      <c r="GJ97" s="125"/>
      <c r="GK97" s="125"/>
      <c r="GL97" s="125"/>
      <c r="GM97" s="125"/>
      <c r="GN97" s="125"/>
      <c r="GO97" s="125"/>
      <c r="GP97" s="125"/>
      <c r="GQ97" s="125"/>
      <c r="GR97" s="125"/>
      <c r="GS97" s="125"/>
      <c r="GT97" s="125"/>
      <c r="GU97" s="125"/>
      <c r="GV97" s="125"/>
      <c r="GW97" s="125"/>
      <c r="GX97" s="125"/>
      <c r="GY97" s="125"/>
      <c r="GZ97" s="125"/>
      <c r="HA97" s="125"/>
      <c r="HB97" s="125"/>
      <c r="HC97" s="125"/>
      <c r="HD97" s="125"/>
      <c r="HE97" s="125"/>
      <c r="HF97" s="125"/>
      <c r="HG97" s="125"/>
      <c r="HH97" s="125"/>
      <c r="HI97" s="125"/>
      <c r="HJ97" s="125"/>
      <c r="HK97" s="125"/>
      <c r="HL97" s="125"/>
      <c r="HM97" s="125"/>
      <c r="HN97" s="125"/>
      <c r="HO97" s="125"/>
      <c r="HP97" s="125"/>
      <c r="HQ97" s="125"/>
      <c r="HR97" s="125"/>
      <c r="HS97" s="125"/>
      <c r="HT97" s="125"/>
      <c r="HU97" s="125"/>
      <c r="HV97" s="125"/>
      <c r="HW97" s="125"/>
      <c r="HX97" s="125"/>
      <c r="HY97" s="125"/>
      <c r="HZ97" s="125"/>
      <c r="IA97" s="125"/>
      <c r="IB97" s="125"/>
      <c r="IC97" s="125"/>
      <c r="ID97" s="125"/>
      <c r="IE97" s="125"/>
      <c r="IF97" s="125"/>
      <c r="IG97" s="125"/>
      <c r="IH97" s="125"/>
      <c r="II97" s="125"/>
      <c r="IJ97" s="125"/>
      <c r="IK97" s="125"/>
      <c r="IL97" s="125"/>
      <c r="IM97" s="125"/>
      <c r="IN97" s="125"/>
      <c r="IO97" s="125"/>
      <c r="IP97" s="125"/>
      <c r="IQ97" s="125"/>
      <c r="IR97" s="125"/>
      <c r="IS97" s="125"/>
      <c r="IT97" s="125"/>
      <c r="IU97" s="125"/>
      <c r="IV97" s="125"/>
      <c r="IW97" s="125"/>
      <c r="IX97" s="125"/>
      <c r="IY97" s="125"/>
      <c r="IZ97" s="125"/>
      <c r="JA97" s="125"/>
      <c r="JB97" s="125"/>
      <c r="JC97" s="125"/>
      <c r="JD97" s="125"/>
      <c r="JE97" s="125"/>
      <c r="JF97" s="125"/>
      <c r="JG97" s="125"/>
      <c r="JH97" s="125"/>
      <c r="JI97" s="125"/>
      <c r="JJ97" s="125"/>
      <c r="JK97" s="125"/>
      <c r="JL97" s="125"/>
      <c r="JM97" s="125"/>
      <c r="JN97" s="125"/>
      <c r="JO97" s="125"/>
      <c r="JP97" s="125"/>
      <c r="JQ97" s="125"/>
      <c r="JR97" s="125"/>
      <c r="JS97" s="125"/>
      <c r="JT97" s="138"/>
    </row>
    <row r="98" spans="1:280" ht="138.4" customHeight="1" x14ac:dyDescent="0.3">
      <c r="A98" s="1">
        <v>2</v>
      </c>
      <c r="B98" s="5" t="s">
        <v>80</v>
      </c>
      <c r="C98" s="105" t="s">
        <v>55</v>
      </c>
      <c r="D98" s="105">
        <v>17.489999999999998</v>
      </c>
      <c r="E98" s="4" t="s">
        <v>206</v>
      </c>
      <c r="G98" s="3" t="s">
        <v>3</v>
      </c>
      <c r="H98" s="76">
        <f t="shared" si="5"/>
        <v>0</v>
      </c>
    </row>
    <row r="99" spans="1:280" ht="155.44999999999999" customHeight="1" x14ac:dyDescent="0.3">
      <c r="A99" s="1">
        <v>3</v>
      </c>
      <c r="B99" s="20" t="s">
        <v>81</v>
      </c>
      <c r="C99" s="105" t="s">
        <v>55</v>
      </c>
      <c r="D99" s="105">
        <v>11.66</v>
      </c>
      <c r="E99" s="4" t="s">
        <v>206</v>
      </c>
      <c r="G99" s="3" t="s">
        <v>3</v>
      </c>
      <c r="H99" s="76">
        <f t="shared" si="5"/>
        <v>0</v>
      </c>
    </row>
    <row r="100" spans="1:280" ht="201.75" customHeight="1" x14ac:dyDescent="0.3">
      <c r="A100" s="1">
        <v>4</v>
      </c>
      <c r="B100" s="20" t="s">
        <v>82</v>
      </c>
      <c r="C100" s="105" t="s">
        <v>15</v>
      </c>
      <c r="D100" s="105">
        <v>12</v>
      </c>
      <c r="E100" s="4" t="s">
        <v>206</v>
      </c>
      <c r="G100" s="3" t="s">
        <v>3</v>
      </c>
      <c r="H100" s="76">
        <f t="shared" si="5"/>
        <v>0</v>
      </c>
    </row>
    <row r="101" spans="1:280" ht="233.1" customHeight="1" x14ac:dyDescent="0.3">
      <c r="A101" s="1">
        <v>5</v>
      </c>
      <c r="B101" s="20" t="s">
        <v>83</v>
      </c>
      <c r="C101" s="105" t="s">
        <v>15</v>
      </c>
      <c r="D101" s="105">
        <v>371.61</v>
      </c>
      <c r="E101" s="4" t="s">
        <v>2</v>
      </c>
      <c r="G101" s="3" t="s">
        <v>3</v>
      </c>
      <c r="H101" s="76">
        <f t="shared" si="5"/>
        <v>0</v>
      </c>
    </row>
    <row r="102" spans="1:280" ht="169.7" customHeight="1" x14ac:dyDescent="0.3">
      <c r="A102" s="1">
        <v>6</v>
      </c>
      <c r="B102" s="20" t="s">
        <v>84</v>
      </c>
      <c r="C102" s="105" t="s">
        <v>15</v>
      </c>
      <c r="D102" s="105">
        <v>91.78</v>
      </c>
      <c r="E102" s="4" t="s">
        <v>206</v>
      </c>
      <c r="G102" s="3" t="s">
        <v>3</v>
      </c>
      <c r="H102" s="76">
        <f t="shared" si="5"/>
        <v>0</v>
      </c>
    </row>
    <row r="103" spans="1:280" ht="124.7" customHeight="1" x14ac:dyDescent="0.3">
      <c r="A103" s="1">
        <v>7</v>
      </c>
      <c r="B103" s="5" t="s">
        <v>163</v>
      </c>
      <c r="C103" s="105" t="s">
        <v>55</v>
      </c>
      <c r="D103" s="105">
        <v>0.97</v>
      </c>
      <c r="E103" s="4" t="s">
        <v>206</v>
      </c>
      <c r="G103" s="3" t="s">
        <v>3</v>
      </c>
      <c r="H103" s="76">
        <f t="shared" si="5"/>
        <v>0</v>
      </c>
    </row>
    <row r="104" spans="1:280" ht="122.1" customHeight="1" x14ac:dyDescent="0.3">
      <c r="A104" s="1">
        <v>8</v>
      </c>
      <c r="B104" s="20" t="s">
        <v>264</v>
      </c>
      <c r="C104" s="105" t="s">
        <v>55</v>
      </c>
      <c r="D104" s="105">
        <v>9.18</v>
      </c>
      <c r="E104" s="4" t="s">
        <v>206</v>
      </c>
      <c r="G104" s="3" t="s">
        <v>3</v>
      </c>
      <c r="H104" s="76">
        <f>D104*F104</f>
        <v>0</v>
      </c>
    </row>
    <row r="105" spans="1:280" ht="122.1" customHeight="1" x14ac:dyDescent="0.3">
      <c r="A105" s="1">
        <v>9</v>
      </c>
      <c r="B105" s="20" t="s">
        <v>85</v>
      </c>
      <c r="C105" s="105" t="s">
        <v>55</v>
      </c>
      <c r="D105" s="105">
        <v>71.569999999999993</v>
      </c>
      <c r="E105" s="4" t="s">
        <v>206</v>
      </c>
      <c r="G105" s="3" t="s">
        <v>3</v>
      </c>
      <c r="H105" s="76">
        <f t="shared" si="5"/>
        <v>0</v>
      </c>
    </row>
    <row r="106" spans="1:280" ht="154.69999999999999" customHeight="1" x14ac:dyDescent="0.3">
      <c r="A106" s="6">
        <v>10</v>
      </c>
      <c r="B106" s="25" t="s">
        <v>275</v>
      </c>
      <c r="C106" s="102" t="s">
        <v>55</v>
      </c>
      <c r="D106" s="102">
        <v>2.4</v>
      </c>
      <c r="E106" s="38" t="s">
        <v>206</v>
      </c>
      <c r="F106" s="77"/>
      <c r="G106" s="44" t="s">
        <v>3</v>
      </c>
      <c r="H106" s="77">
        <f t="shared" si="5"/>
        <v>0</v>
      </c>
    </row>
    <row r="107" spans="1:280" s="67" customFormat="1" x14ac:dyDescent="0.3">
      <c r="A107" s="56"/>
      <c r="B107" s="30" t="s">
        <v>86</v>
      </c>
      <c r="C107" s="48"/>
      <c r="D107" s="48"/>
      <c r="E107" s="47"/>
      <c r="F107" s="78"/>
      <c r="G107" s="48"/>
      <c r="H107" s="93">
        <f>SUM(H97:H106)</f>
        <v>0</v>
      </c>
      <c r="I107" s="125"/>
      <c r="J107" s="125"/>
      <c r="K107" s="125"/>
      <c r="L107" s="125"/>
      <c r="M107" s="125"/>
      <c r="N107" s="125"/>
      <c r="O107" s="125"/>
      <c r="P107" s="125"/>
      <c r="Q107" s="125"/>
      <c r="R107" s="125"/>
      <c r="S107" s="125"/>
      <c r="T107" s="125"/>
      <c r="U107" s="125"/>
      <c r="V107" s="125"/>
      <c r="W107" s="125"/>
      <c r="X107" s="125"/>
      <c r="Y107" s="125"/>
      <c r="Z107" s="125"/>
      <c r="AA107" s="125"/>
      <c r="AB107" s="125"/>
      <c r="AC107" s="125"/>
      <c r="AD107" s="125"/>
      <c r="AE107" s="125"/>
      <c r="AF107" s="125"/>
      <c r="AG107" s="125"/>
      <c r="AH107" s="125"/>
      <c r="AI107" s="125"/>
      <c r="AJ107" s="125"/>
      <c r="AK107" s="125"/>
      <c r="AL107" s="125"/>
      <c r="AM107" s="125"/>
      <c r="AN107" s="125"/>
      <c r="AO107" s="125"/>
      <c r="AP107" s="125"/>
      <c r="AQ107" s="125"/>
      <c r="AR107" s="125"/>
      <c r="AS107" s="125"/>
      <c r="AT107" s="125"/>
      <c r="AU107" s="125"/>
      <c r="AV107" s="125"/>
      <c r="AW107" s="125"/>
      <c r="AX107" s="125"/>
      <c r="AY107" s="125"/>
      <c r="AZ107" s="125"/>
      <c r="BA107" s="125"/>
      <c r="BB107" s="125"/>
      <c r="BC107" s="125"/>
      <c r="BD107" s="125"/>
      <c r="BE107" s="125"/>
      <c r="BF107" s="125"/>
      <c r="BG107" s="125"/>
      <c r="BH107" s="125"/>
      <c r="BI107" s="125"/>
      <c r="BJ107" s="125"/>
      <c r="BK107" s="125"/>
      <c r="BL107" s="125"/>
      <c r="BM107" s="125"/>
      <c r="BN107" s="125"/>
      <c r="BO107" s="125"/>
      <c r="BP107" s="125"/>
      <c r="BQ107" s="125"/>
      <c r="BR107" s="125"/>
      <c r="BS107" s="125"/>
      <c r="BT107" s="125"/>
      <c r="BU107" s="125"/>
      <c r="BV107" s="125"/>
      <c r="BW107" s="125"/>
      <c r="BX107" s="125"/>
      <c r="BY107" s="125"/>
      <c r="BZ107" s="125"/>
      <c r="CA107" s="125"/>
      <c r="CB107" s="125"/>
      <c r="CC107" s="125"/>
      <c r="CD107" s="125"/>
      <c r="CE107" s="125"/>
      <c r="CF107" s="125"/>
      <c r="CG107" s="125"/>
      <c r="CH107" s="125"/>
      <c r="CI107" s="125"/>
      <c r="CJ107" s="125"/>
      <c r="CK107" s="125"/>
      <c r="CL107" s="125"/>
      <c r="CM107" s="125"/>
      <c r="CN107" s="125"/>
      <c r="CO107" s="125"/>
      <c r="CP107" s="125"/>
      <c r="CQ107" s="125"/>
      <c r="CR107" s="125"/>
      <c r="CS107" s="125"/>
      <c r="CT107" s="125"/>
      <c r="CU107" s="125"/>
      <c r="CV107" s="125"/>
      <c r="CW107" s="125"/>
      <c r="CX107" s="125"/>
      <c r="CY107" s="125"/>
      <c r="CZ107" s="125"/>
      <c r="DA107" s="125"/>
      <c r="DB107" s="125"/>
      <c r="DC107" s="125"/>
      <c r="DD107" s="125"/>
      <c r="DE107" s="125"/>
      <c r="DF107" s="125"/>
      <c r="DG107" s="125"/>
      <c r="DH107" s="125"/>
      <c r="DI107" s="125"/>
      <c r="DJ107" s="125"/>
      <c r="DK107" s="125"/>
      <c r="DL107" s="125"/>
      <c r="DM107" s="125"/>
      <c r="DN107" s="125"/>
      <c r="DO107" s="125"/>
      <c r="DP107" s="125"/>
      <c r="DQ107" s="125"/>
      <c r="DR107" s="125"/>
      <c r="DS107" s="125"/>
      <c r="DT107" s="125"/>
      <c r="DU107" s="125"/>
      <c r="DV107" s="125"/>
      <c r="DW107" s="125"/>
      <c r="DX107" s="125"/>
      <c r="DY107" s="125"/>
      <c r="DZ107" s="125"/>
      <c r="EA107" s="125"/>
      <c r="EB107" s="125"/>
      <c r="EC107" s="125"/>
      <c r="ED107" s="125"/>
      <c r="EE107" s="125"/>
      <c r="EF107" s="125"/>
      <c r="EG107" s="125"/>
      <c r="EH107" s="125"/>
      <c r="EI107" s="125"/>
      <c r="EJ107" s="125"/>
      <c r="EK107" s="125"/>
      <c r="EL107" s="125"/>
      <c r="EM107" s="125"/>
      <c r="EN107" s="125"/>
      <c r="EO107" s="125"/>
      <c r="EP107" s="125"/>
      <c r="EQ107" s="125"/>
      <c r="ER107" s="125"/>
      <c r="ES107" s="125"/>
      <c r="ET107" s="125"/>
      <c r="EU107" s="125"/>
      <c r="EV107" s="125"/>
      <c r="EW107" s="125"/>
      <c r="EX107" s="125"/>
      <c r="EY107" s="125"/>
      <c r="EZ107" s="125"/>
      <c r="FA107" s="125"/>
      <c r="FB107" s="125"/>
      <c r="FC107" s="125"/>
      <c r="FD107" s="125"/>
      <c r="FE107" s="125"/>
      <c r="FF107" s="125"/>
      <c r="FG107" s="125"/>
      <c r="FH107" s="125"/>
      <c r="FI107" s="125"/>
      <c r="FJ107" s="125"/>
      <c r="FK107" s="125"/>
      <c r="FL107" s="125"/>
      <c r="FM107" s="125"/>
      <c r="FN107" s="125"/>
      <c r="FO107" s="125"/>
      <c r="FP107" s="125"/>
      <c r="FQ107" s="125"/>
      <c r="FR107" s="125"/>
      <c r="FS107" s="125"/>
      <c r="FT107" s="125"/>
      <c r="FU107" s="125"/>
      <c r="FV107" s="125"/>
      <c r="FW107" s="125"/>
      <c r="FX107" s="125"/>
      <c r="FY107" s="125"/>
      <c r="FZ107" s="125"/>
      <c r="GA107" s="125"/>
      <c r="GB107" s="125"/>
      <c r="GC107" s="125"/>
      <c r="GD107" s="125"/>
      <c r="GE107" s="125"/>
      <c r="GF107" s="125"/>
      <c r="GG107" s="125"/>
      <c r="GH107" s="125"/>
      <c r="GI107" s="125"/>
      <c r="GJ107" s="125"/>
      <c r="GK107" s="125"/>
      <c r="GL107" s="125"/>
      <c r="GM107" s="125"/>
      <c r="GN107" s="125"/>
      <c r="GO107" s="125"/>
      <c r="GP107" s="125"/>
      <c r="GQ107" s="125"/>
      <c r="GR107" s="125"/>
      <c r="GS107" s="125"/>
      <c r="GT107" s="125"/>
      <c r="GU107" s="125"/>
      <c r="GV107" s="125"/>
      <c r="GW107" s="125"/>
      <c r="GX107" s="125"/>
      <c r="GY107" s="125"/>
      <c r="GZ107" s="125"/>
      <c r="HA107" s="125"/>
      <c r="HB107" s="125"/>
      <c r="HC107" s="125"/>
      <c r="HD107" s="125"/>
      <c r="HE107" s="125"/>
      <c r="HF107" s="125"/>
      <c r="HG107" s="125"/>
      <c r="HH107" s="125"/>
      <c r="HI107" s="125"/>
      <c r="HJ107" s="125"/>
      <c r="HK107" s="125"/>
      <c r="HL107" s="125"/>
      <c r="HM107" s="125"/>
      <c r="HN107" s="125"/>
      <c r="HO107" s="125"/>
      <c r="HP107" s="125"/>
      <c r="HQ107" s="125"/>
      <c r="HR107" s="125"/>
      <c r="HS107" s="125"/>
      <c r="HT107" s="125"/>
      <c r="HU107" s="125"/>
      <c r="HV107" s="125"/>
      <c r="HW107" s="125"/>
      <c r="HX107" s="125"/>
      <c r="HY107" s="125"/>
      <c r="HZ107" s="125"/>
      <c r="IA107" s="125"/>
      <c r="IB107" s="125"/>
      <c r="IC107" s="125"/>
      <c r="ID107" s="125"/>
      <c r="IE107" s="125"/>
      <c r="IF107" s="125"/>
      <c r="IG107" s="125"/>
      <c r="IH107" s="125"/>
      <c r="II107" s="125"/>
      <c r="IJ107" s="125"/>
      <c r="IK107" s="125"/>
      <c r="IL107" s="125"/>
      <c r="IM107" s="125"/>
      <c r="IN107" s="125"/>
      <c r="IO107" s="125"/>
      <c r="IP107" s="125"/>
      <c r="IQ107" s="125"/>
      <c r="IR107" s="125"/>
      <c r="IS107" s="125"/>
      <c r="IT107" s="125"/>
      <c r="IU107" s="125"/>
      <c r="IV107" s="125"/>
      <c r="IW107" s="125"/>
      <c r="IX107" s="125"/>
      <c r="IY107" s="125"/>
      <c r="IZ107" s="125"/>
      <c r="JA107" s="125"/>
      <c r="JB107" s="125"/>
      <c r="JC107" s="125"/>
      <c r="JD107" s="125"/>
      <c r="JE107" s="125"/>
      <c r="JF107" s="125"/>
      <c r="JG107" s="125"/>
      <c r="JH107" s="125"/>
      <c r="JI107" s="125"/>
      <c r="JJ107" s="125"/>
      <c r="JK107" s="125"/>
      <c r="JL107" s="125"/>
      <c r="JM107" s="125"/>
      <c r="JN107" s="125"/>
      <c r="JO107" s="125"/>
      <c r="JP107" s="125"/>
      <c r="JQ107" s="125"/>
      <c r="JR107" s="125"/>
      <c r="JS107" s="125"/>
      <c r="JT107" s="136"/>
    </row>
    <row r="108" spans="1:280" s="12" customFormat="1" x14ac:dyDescent="0.3">
      <c r="A108" s="49"/>
      <c r="B108" s="24"/>
      <c r="C108" s="49"/>
      <c r="D108" s="49"/>
      <c r="E108" s="45"/>
      <c r="F108" s="72"/>
      <c r="G108" s="49"/>
      <c r="H108" s="72"/>
      <c r="I108" s="125"/>
      <c r="J108" s="125"/>
      <c r="K108" s="125"/>
      <c r="L108" s="125"/>
      <c r="M108" s="125"/>
      <c r="N108" s="125"/>
      <c r="O108" s="125"/>
      <c r="P108" s="125"/>
      <c r="Q108" s="125"/>
      <c r="R108" s="125"/>
      <c r="S108" s="125"/>
      <c r="T108" s="125"/>
      <c r="U108" s="125"/>
      <c r="V108" s="125"/>
      <c r="W108" s="125"/>
      <c r="X108" s="125"/>
      <c r="Y108" s="125"/>
      <c r="Z108" s="125"/>
      <c r="AA108" s="125"/>
      <c r="AB108" s="125"/>
      <c r="AC108" s="125"/>
      <c r="AD108" s="125"/>
      <c r="AE108" s="125"/>
      <c r="AF108" s="125"/>
      <c r="AG108" s="125"/>
      <c r="AH108" s="125"/>
      <c r="AI108" s="125"/>
      <c r="AJ108" s="125"/>
      <c r="AK108" s="125"/>
      <c r="AL108" s="125"/>
      <c r="AM108" s="125"/>
      <c r="AN108" s="125"/>
      <c r="AO108" s="125"/>
      <c r="AP108" s="125"/>
      <c r="AQ108" s="125"/>
      <c r="AR108" s="125"/>
      <c r="AS108" s="125"/>
      <c r="AT108" s="125"/>
      <c r="AU108" s="125"/>
      <c r="AV108" s="125"/>
      <c r="AW108" s="125"/>
      <c r="AX108" s="125"/>
      <c r="AY108" s="125"/>
      <c r="AZ108" s="125"/>
      <c r="BA108" s="125"/>
      <c r="BB108" s="125"/>
      <c r="BC108" s="125"/>
      <c r="BD108" s="125"/>
      <c r="BE108" s="125"/>
      <c r="BF108" s="125"/>
      <c r="BG108" s="125"/>
      <c r="BH108" s="125"/>
      <c r="BI108" s="125"/>
      <c r="BJ108" s="125"/>
      <c r="BK108" s="125"/>
      <c r="BL108" s="125"/>
      <c r="BM108" s="125"/>
      <c r="BN108" s="125"/>
      <c r="BO108" s="125"/>
      <c r="BP108" s="125"/>
      <c r="BQ108" s="125"/>
      <c r="BR108" s="125"/>
      <c r="BS108" s="125"/>
      <c r="BT108" s="125"/>
      <c r="BU108" s="125"/>
      <c r="BV108" s="125"/>
      <c r="BW108" s="125"/>
      <c r="BX108" s="125"/>
      <c r="BY108" s="125"/>
      <c r="BZ108" s="125"/>
      <c r="CA108" s="125"/>
      <c r="CB108" s="125"/>
      <c r="CC108" s="125"/>
      <c r="CD108" s="125"/>
      <c r="CE108" s="125"/>
      <c r="CF108" s="125"/>
      <c r="CG108" s="125"/>
      <c r="CH108" s="125"/>
      <c r="CI108" s="125"/>
      <c r="CJ108" s="125"/>
      <c r="CK108" s="125"/>
      <c r="CL108" s="125"/>
      <c r="CM108" s="125"/>
      <c r="CN108" s="125"/>
      <c r="CO108" s="125"/>
      <c r="CP108" s="125"/>
      <c r="CQ108" s="125"/>
      <c r="CR108" s="125"/>
      <c r="CS108" s="125"/>
      <c r="CT108" s="125"/>
      <c r="CU108" s="125"/>
      <c r="CV108" s="125"/>
      <c r="CW108" s="125"/>
      <c r="CX108" s="125"/>
      <c r="CY108" s="125"/>
      <c r="CZ108" s="125"/>
      <c r="DA108" s="125"/>
      <c r="DB108" s="125"/>
      <c r="DC108" s="125"/>
      <c r="DD108" s="125"/>
      <c r="DE108" s="125"/>
      <c r="DF108" s="125"/>
      <c r="DG108" s="125"/>
      <c r="DH108" s="125"/>
      <c r="DI108" s="125"/>
      <c r="DJ108" s="125"/>
      <c r="DK108" s="125"/>
      <c r="DL108" s="125"/>
      <c r="DM108" s="125"/>
      <c r="DN108" s="125"/>
      <c r="DO108" s="125"/>
      <c r="DP108" s="125"/>
      <c r="DQ108" s="125"/>
      <c r="DR108" s="125"/>
      <c r="DS108" s="125"/>
      <c r="DT108" s="125"/>
      <c r="DU108" s="125"/>
      <c r="DV108" s="125"/>
      <c r="DW108" s="125"/>
      <c r="DX108" s="125"/>
      <c r="DY108" s="125"/>
      <c r="DZ108" s="125"/>
      <c r="EA108" s="125"/>
      <c r="EB108" s="125"/>
      <c r="EC108" s="125"/>
      <c r="ED108" s="125"/>
      <c r="EE108" s="125"/>
      <c r="EF108" s="125"/>
      <c r="EG108" s="125"/>
      <c r="EH108" s="125"/>
      <c r="EI108" s="125"/>
      <c r="EJ108" s="125"/>
      <c r="EK108" s="125"/>
      <c r="EL108" s="125"/>
      <c r="EM108" s="125"/>
      <c r="EN108" s="125"/>
      <c r="EO108" s="125"/>
      <c r="EP108" s="125"/>
      <c r="EQ108" s="125"/>
      <c r="ER108" s="125"/>
      <c r="ES108" s="125"/>
      <c r="ET108" s="125"/>
      <c r="EU108" s="125"/>
      <c r="EV108" s="125"/>
      <c r="EW108" s="125"/>
      <c r="EX108" s="125"/>
      <c r="EY108" s="125"/>
      <c r="EZ108" s="125"/>
      <c r="FA108" s="125"/>
      <c r="FB108" s="125"/>
      <c r="FC108" s="125"/>
      <c r="FD108" s="125"/>
      <c r="FE108" s="125"/>
      <c r="FF108" s="125"/>
      <c r="FG108" s="125"/>
      <c r="FH108" s="125"/>
      <c r="FI108" s="125"/>
      <c r="FJ108" s="125"/>
      <c r="FK108" s="125"/>
      <c r="FL108" s="125"/>
      <c r="FM108" s="125"/>
      <c r="FN108" s="125"/>
      <c r="FO108" s="125"/>
      <c r="FP108" s="125"/>
      <c r="FQ108" s="125"/>
      <c r="FR108" s="125"/>
      <c r="FS108" s="125"/>
      <c r="FT108" s="125"/>
      <c r="FU108" s="125"/>
      <c r="FV108" s="125"/>
      <c r="FW108" s="125"/>
      <c r="FX108" s="125"/>
      <c r="FY108" s="125"/>
      <c r="FZ108" s="125"/>
      <c r="GA108" s="125"/>
      <c r="GB108" s="125"/>
      <c r="GC108" s="125"/>
      <c r="GD108" s="125"/>
      <c r="GE108" s="125"/>
      <c r="GF108" s="125"/>
      <c r="GG108" s="125"/>
      <c r="GH108" s="125"/>
      <c r="GI108" s="125"/>
      <c r="GJ108" s="125"/>
      <c r="GK108" s="125"/>
      <c r="GL108" s="125"/>
      <c r="GM108" s="125"/>
      <c r="GN108" s="125"/>
      <c r="GO108" s="125"/>
      <c r="GP108" s="125"/>
      <c r="GQ108" s="125"/>
      <c r="GR108" s="125"/>
      <c r="GS108" s="125"/>
      <c r="GT108" s="125"/>
      <c r="GU108" s="125"/>
      <c r="GV108" s="125"/>
      <c r="GW108" s="125"/>
      <c r="GX108" s="125"/>
      <c r="GY108" s="125"/>
      <c r="GZ108" s="125"/>
      <c r="HA108" s="125"/>
      <c r="HB108" s="125"/>
      <c r="HC108" s="125"/>
      <c r="HD108" s="125"/>
      <c r="HE108" s="125"/>
      <c r="HF108" s="125"/>
      <c r="HG108" s="125"/>
      <c r="HH108" s="125"/>
      <c r="HI108" s="125"/>
      <c r="HJ108" s="125"/>
      <c r="HK108" s="125"/>
      <c r="HL108" s="125"/>
      <c r="HM108" s="125"/>
      <c r="HN108" s="125"/>
      <c r="HO108" s="125"/>
      <c r="HP108" s="125"/>
      <c r="HQ108" s="125"/>
      <c r="HR108" s="125"/>
      <c r="HS108" s="125"/>
      <c r="HT108" s="125"/>
      <c r="HU108" s="125"/>
      <c r="HV108" s="125"/>
      <c r="HW108" s="125"/>
      <c r="HX108" s="125"/>
      <c r="HY108" s="125"/>
      <c r="HZ108" s="125"/>
      <c r="IA108" s="125"/>
      <c r="IB108" s="125"/>
      <c r="IC108" s="125"/>
      <c r="ID108" s="125"/>
      <c r="IE108" s="125"/>
      <c r="IF108" s="125"/>
      <c r="IG108" s="125"/>
      <c r="IH108" s="125"/>
      <c r="II108" s="125"/>
      <c r="IJ108" s="125"/>
      <c r="IK108" s="125"/>
      <c r="IL108" s="125"/>
      <c r="IM108" s="125"/>
      <c r="IN108" s="125"/>
      <c r="IO108" s="125"/>
      <c r="IP108" s="125"/>
      <c r="IQ108" s="125"/>
      <c r="IR108" s="125"/>
      <c r="IS108" s="125"/>
      <c r="IT108" s="125"/>
      <c r="IU108" s="125"/>
      <c r="IV108" s="125"/>
      <c r="IW108" s="125"/>
      <c r="IX108" s="125"/>
      <c r="IY108" s="125"/>
      <c r="IZ108" s="125"/>
      <c r="JA108" s="125"/>
      <c r="JB108" s="125"/>
      <c r="JC108" s="125"/>
      <c r="JD108" s="125"/>
      <c r="JE108" s="125"/>
      <c r="JF108" s="125"/>
      <c r="JG108" s="125"/>
      <c r="JH108" s="125"/>
      <c r="JI108" s="125"/>
      <c r="JJ108" s="125"/>
      <c r="JK108" s="125"/>
      <c r="JL108" s="125"/>
      <c r="JM108" s="125"/>
      <c r="JN108" s="125"/>
      <c r="JO108" s="125"/>
      <c r="JP108" s="125"/>
      <c r="JQ108" s="125"/>
      <c r="JR108" s="125"/>
      <c r="JS108" s="125"/>
      <c r="JT108" s="140"/>
    </row>
    <row r="109" spans="1:280" s="34" customFormat="1" ht="20.100000000000001" customHeight="1" x14ac:dyDescent="0.3">
      <c r="A109" s="21" t="s">
        <v>87</v>
      </c>
      <c r="B109" s="22"/>
      <c r="C109" s="107"/>
      <c r="D109" s="107"/>
      <c r="E109" s="23"/>
      <c r="F109" s="73"/>
      <c r="G109" s="23"/>
      <c r="H109" s="92"/>
      <c r="I109" s="127"/>
      <c r="J109" s="127"/>
      <c r="K109" s="127"/>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127"/>
      <c r="BA109" s="127"/>
      <c r="BB109" s="127"/>
      <c r="BC109" s="127"/>
      <c r="BD109" s="127"/>
      <c r="BE109" s="127"/>
      <c r="BF109" s="127"/>
      <c r="BG109" s="127"/>
      <c r="BH109" s="127"/>
      <c r="BI109" s="127"/>
      <c r="BJ109" s="127"/>
      <c r="BK109" s="127"/>
      <c r="BL109" s="127"/>
      <c r="BM109" s="127"/>
      <c r="BN109" s="127"/>
      <c r="BO109" s="127"/>
      <c r="BP109" s="127"/>
      <c r="BQ109" s="127"/>
      <c r="BR109" s="127"/>
      <c r="BS109" s="127"/>
      <c r="BT109" s="127"/>
      <c r="BU109" s="127"/>
      <c r="BV109" s="127"/>
      <c r="BW109" s="127"/>
      <c r="BX109" s="127"/>
      <c r="BY109" s="127"/>
      <c r="BZ109" s="127"/>
      <c r="CA109" s="127"/>
      <c r="CB109" s="127"/>
      <c r="CC109" s="127"/>
      <c r="CD109" s="127"/>
      <c r="CE109" s="127"/>
      <c r="CF109" s="127"/>
      <c r="CG109" s="127"/>
      <c r="CH109" s="127"/>
      <c r="CI109" s="127"/>
      <c r="CJ109" s="127"/>
      <c r="CK109" s="127"/>
      <c r="CL109" s="127"/>
      <c r="CM109" s="127"/>
      <c r="CN109" s="127"/>
      <c r="CO109" s="127"/>
      <c r="CP109" s="127"/>
      <c r="CQ109" s="127"/>
      <c r="CR109" s="127"/>
      <c r="CS109" s="127"/>
      <c r="CT109" s="127"/>
      <c r="CU109" s="127"/>
      <c r="CV109" s="127"/>
      <c r="CW109" s="127"/>
      <c r="CX109" s="127"/>
      <c r="CY109" s="127"/>
      <c r="CZ109" s="127"/>
      <c r="DA109" s="127"/>
      <c r="DB109" s="127"/>
      <c r="DC109" s="127"/>
      <c r="DD109" s="127"/>
      <c r="DE109" s="127"/>
      <c r="DF109" s="127"/>
      <c r="DG109" s="127"/>
      <c r="DH109" s="127"/>
      <c r="DI109" s="127"/>
      <c r="DJ109" s="127"/>
      <c r="DK109" s="127"/>
      <c r="DL109" s="127"/>
      <c r="DM109" s="127"/>
      <c r="DN109" s="127"/>
      <c r="DO109" s="127"/>
      <c r="DP109" s="127"/>
      <c r="DQ109" s="127"/>
      <c r="DR109" s="127"/>
      <c r="DS109" s="127"/>
      <c r="DT109" s="127"/>
      <c r="DU109" s="127"/>
      <c r="DV109" s="127"/>
      <c r="DW109" s="127"/>
      <c r="DX109" s="127"/>
      <c r="DY109" s="127"/>
      <c r="DZ109" s="127"/>
      <c r="EA109" s="127"/>
      <c r="EB109" s="127"/>
      <c r="EC109" s="127"/>
      <c r="ED109" s="127"/>
      <c r="EE109" s="127"/>
      <c r="EF109" s="127"/>
      <c r="EG109" s="127"/>
      <c r="EH109" s="127"/>
      <c r="EI109" s="127"/>
      <c r="EJ109" s="127"/>
      <c r="EK109" s="127"/>
      <c r="EL109" s="127"/>
      <c r="EM109" s="127"/>
      <c r="EN109" s="127"/>
      <c r="EO109" s="127"/>
      <c r="EP109" s="127"/>
      <c r="EQ109" s="127"/>
      <c r="ER109" s="127"/>
      <c r="ES109" s="127"/>
      <c r="ET109" s="127"/>
      <c r="EU109" s="127"/>
      <c r="EV109" s="127"/>
      <c r="EW109" s="127"/>
      <c r="EX109" s="127"/>
      <c r="EY109" s="127"/>
      <c r="EZ109" s="127"/>
      <c r="FA109" s="127"/>
      <c r="FB109" s="127"/>
      <c r="FC109" s="127"/>
      <c r="FD109" s="127"/>
      <c r="FE109" s="127"/>
      <c r="FF109" s="127"/>
      <c r="FG109" s="127"/>
      <c r="FH109" s="127"/>
      <c r="FI109" s="127"/>
      <c r="FJ109" s="127"/>
      <c r="FK109" s="127"/>
      <c r="FL109" s="127"/>
      <c r="FM109" s="127"/>
      <c r="FN109" s="127"/>
      <c r="FO109" s="127"/>
      <c r="FP109" s="127"/>
      <c r="FQ109" s="127"/>
      <c r="FR109" s="127"/>
      <c r="FS109" s="127"/>
      <c r="FT109" s="127"/>
      <c r="FU109" s="127"/>
      <c r="FV109" s="127"/>
      <c r="FW109" s="127"/>
      <c r="FX109" s="127"/>
      <c r="FY109" s="127"/>
      <c r="FZ109" s="127"/>
      <c r="GA109" s="127"/>
      <c r="GB109" s="127"/>
      <c r="GC109" s="127"/>
      <c r="GD109" s="127"/>
      <c r="GE109" s="127"/>
      <c r="GF109" s="127"/>
      <c r="GG109" s="127"/>
      <c r="GH109" s="127"/>
      <c r="GI109" s="127"/>
      <c r="GJ109" s="127"/>
      <c r="GK109" s="127"/>
      <c r="GL109" s="127"/>
      <c r="GM109" s="127"/>
      <c r="GN109" s="127"/>
      <c r="GO109" s="127"/>
      <c r="GP109" s="127"/>
      <c r="GQ109" s="127"/>
      <c r="GR109" s="127"/>
      <c r="GS109" s="127"/>
      <c r="GT109" s="127"/>
      <c r="GU109" s="127"/>
      <c r="GV109" s="127"/>
      <c r="GW109" s="127"/>
      <c r="GX109" s="127"/>
      <c r="GY109" s="127"/>
      <c r="GZ109" s="127"/>
      <c r="HA109" s="127"/>
      <c r="HB109" s="127"/>
      <c r="HC109" s="127"/>
      <c r="HD109" s="127"/>
      <c r="HE109" s="127"/>
      <c r="HF109" s="127"/>
      <c r="HG109" s="127"/>
      <c r="HH109" s="127"/>
      <c r="HI109" s="127"/>
      <c r="HJ109" s="127"/>
      <c r="HK109" s="127"/>
      <c r="HL109" s="127"/>
      <c r="HM109" s="127"/>
      <c r="HN109" s="127"/>
      <c r="HO109" s="127"/>
      <c r="HP109" s="127"/>
      <c r="HQ109" s="127"/>
      <c r="HR109" s="127"/>
      <c r="HS109" s="127"/>
      <c r="HT109" s="127"/>
      <c r="HU109" s="127"/>
      <c r="HV109" s="127"/>
      <c r="HW109" s="127"/>
      <c r="HX109" s="127"/>
      <c r="HY109" s="127"/>
      <c r="HZ109" s="127"/>
      <c r="IA109" s="127"/>
      <c r="IB109" s="127"/>
      <c r="IC109" s="127"/>
      <c r="ID109" s="127"/>
      <c r="IE109" s="127"/>
      <c r="IF109" s="127"/>
      <c r="IG109" s="127"/>
      <c r="IH109" s="127"/>
      <c r="II109" s="127"/>
      <c r="IJ109" s="127"/>
      <c r="IK109" s="127"/>
      <c r="IL109" s="127"/>
      <c r="IM109" s="127"/>
      <c r="IN109" s="127"/>
      <c r="IO109" s="127"/>
      <c r="IP109" s="127"/>
      <c r="IQ109" s="127"/>
      <c r="IR109" s="127"/>
      <c r="IS109" s="127"/>
      <c r="IT109" s="127"/>
      <c r="IU109" s="127"/>
      <c r="IV109" s="127"/>
      <c r="IW109" s="127"/>
      <c r="IX109" s="127"/>
      <c r="IY109" s="127"/>
      <c r="IZ109" s="127"/>
      <c r="JA109" s="127"/>
      <c r="JB109" s="127"/>
      <c r="JC109" s="127"/>
      <c r="JD109" s="127"/>
      <c r="JE109" s="127"/>
      <c r="JF109" s="127"/>
      <c r="JG109" s="127"/>
      <c r="JH109" s="127"/>
      <c r="JI109" s="127"/>
      <c r="JJ109" s="127"/>
      <c r="JK109" s="127"/>
      <c r="JL109" s="127"/>
      <c r="JM109" s="127"/>
      <c r="JN109" s="127"/>
      <c r="JO109" s="127"/>
      <c r="JP109" s="127"/>
      <c r="JQ109" s="127"/>
      <c r="JR109" s="127"/>
      <c r="JS109" s="127"/>
    </row>
    <row r="110" spans="1:280" ht="187.5" customHeight="1" x14ac:dyDescent="0.3">
      <c r="A110" s="1">
        <v>1</v>
      </c>
      <c r="B110" s="31" t="s">
        <v>274</v>
      </c>
      <c r="C110" s="105" t="s">
        <v>55</v>
      </c>
      <c r="D110" s="104">
        <v>2.4</v>
      </c>
      <c r="E110" s="8" t="s">
        <v>206</v>
      </c>
      <c r="F110" s="77"/>
      <c r="G110" s="3" t="s">
        <v>3</v>
      </c>
      <c r="H110" s="77">
        <f>D110*F110</f>
        <v>0</v>
      </c>
      <c r="I110" s="125"/>
      <c r="J110" s="125"/>
      <c r="K110" s="125"/>
      <c r="L110" s="125"/>
      <c r="M110" s="125"/>
      <c r="N110" s="125"/>
      <c r="O110" s="125"/>
      <c r="P110" s="125"/>
      <c r="Q110" s="125"/>
      <c r="R110" s="125"/>
      <c r="S110" s="125"/>
      <c r="T110" s="125"/>
      <c r="U110" s="125"/>
      <c r="V110" s="125"/>
      <c r="W110" s="125"/>
      <c r="X110" s="125"/>
      <c r="Y110" s="125"/>
      <c r="Z110" s="125"/>
      <c r="AA110" s="125"/>
      <c r="AB110" s="125"/>
      <c r="AC110" s="125"/>
    </row>
    <row r="111" spans="1:280" ht="106.35" customHeight="1" x14ac:dyDescent="0.3">
      <c r="A111" s="1">
        <v>2</v>
      </c>
      <c r="B111" s="20" t="s">
        <v>214</v>
      </c>
      <c r="C111" s="105" t="s">
        <v>55</v>
      </c>
      <c r="D111" s="104">
        <v>9.1999999999999993</v>
      </c>
      <c r="E111" s="8" t="s">
        <v>206</v>
      </c>
      <c r="F111" s="77"/>
      <c r="G111" s="3" t="s">
        <v>3</v>
      </c>
      <c r="H111" s="77">
        <f>D111*F111</f>
        <v>0</v>
      </c>
    </row>
    <row r="112" spans="1:280" ht="204.2" customHeight="1" x14ac:dyDescent="0.3">
      <c r="A112" s="1">
        <v>3</v>
      </c>
      <c r="B112" s="20" t="s">
        <v>221</v>
      </c>
      <c r="C112" s="105" t="s">
        <v>55</v>
      </c>
      <c r="D112" s="103">
        <v>76.8</v>
      </c>
      <c r="E112" s="8" t="s">
        <v>206</v>
      </c>
      <c r="G112" s="3" t="s">
        <v>3</v>
      </c>
      <c r="H112" s="76">
        <f>D112*F112</f>
        <v>0</v>
      </c>
    </row>
    <row r="113" spans="1:280" ht="284.45" customHeight="1" x14ac:dyDescent="0.3">
      <c r="A113" s="1">
        <v>4</v>
      </c>
      <c r="B113" s="20" t="s">
        <v>213</v>
      </c>
      <c r="C113" s="105" t="s">
        <v>15</v>
      </c>
      <c r="D113" s="105">
        <v>53.87</v>
      </c>
      <c r="E113" s="4" t="s">
        <v>2</v>
      </c>
      <c r="G113" s="3" t="s">
        <v>3</v>
      </c>
      <c r="H113" s="76">
        <f>D113*F113</f>
        <v>0</v>
      </c>
    </row>
    <row r="114" spans="1:280" ht="136.5" customHeight="1" x14ac:dyDescent="0.3">
      <c r="A114" s="1">
        <v>5</v>
      </c>
      <c r="B114" s="32" t="s">
        <v>271</v>
      </c>
      <c r="C114" s="105" t="s">
        <v>55</v>
      </c>
      <c r="D114" s="105">
        <v>9.31</v>
      </c>
      <c r="E114" s="4" t="s">
        <v>2</v>
      </c>
      <c r="G114" s="3" t="s">
        <v>3</v>
      </c>
      <c r="H114" s="76">
        <f>D114*F114</f>
        <v>0</v>
      </c>
    </row>
    <row r="115" spans="1:280" ht="270" customHeight="1" x14ac:dyDescent="0.3">
      <c r="A115" s="1">
        <v>6</v>
      </c>
      <c r="B115" s="18" t="s">
        <v>227</v>
      </c>
      <c r="C115" s="105" t="s">
        <v>15</v>
      </c>
      <c r="D115" s="104">
        <v>304.39999999999998</v>
      </c>
      <c r="E115" s="8" t="s">
        <v>206</v>
      </c>
      <c r="F115" s="77"/>
      <c r="G115" s="3" t="s">
        <v>3</v>
      </c>
      <c r="H115" s="76">
        <f t="shared" ref="H115" si="6">D115*F115</f>
        <v>0</v>
      </c>
    </row>
    <row r="116" spans="1:280" ht="188.25" customHeight="1" x14ac:dyDescent="0.3">
      <c r="A116" s="1">
        <v>7</v>
      </c>
      <c r="B116" s="20" t="s">
        <v>228</v>
      </c>
      <c r="C116" s="105" t="s">
        <v>55</v>
      </c>
      <c r="D116" s="104">
        <v>3.8</v>
      </c>
      <c r="E116" s="8" t="s">
        <v>206</v>
      </c>
      <c r="F116" s="77"/>
      <c r="G116" s="3" t="s">
        <v>3</v>
      </c>
      <c r="H116" s="76">
        <f t="shared" ref="H116:H122" si="7">D116*F116</f>
        <v>0</v>
      </c>
    </row>
    <row r="117" spans="1:280" ht="236.65" customHeight="1" x14ac:dyDescent="0.3">
      <c r="A117" s="1">
        <v>8</v>
      </c>
      <c r="B117" s="20" t="s">
        <v>229</v>
      </c>
      <c r="C117" s="105" t="s">
        <v>55</v>
      </c>
      <c r="D117" s="104">
        <v>7</v>
      </c>
      <c r="E117" s="8" t="s">
        <v>206</v>
      </c>
      <c r="F117" s="77"/>
      <c r="G117" s="3" t="s">
        <v>3</v>
      </c>
      <c r="H117" s="76">
        <f t="shared" si="7"/>
        <v>0</v>
      </c>
    </row>
    <row r="118" spans="1:280" ht="255.95" customHeight="1" x14ac:dyDescent="0.3">
      <c r="A118" s="1">
        <v>9</v>
      </c>
      <c r="B118" s="20" t="s">
        <v>211</v>
      </c>
      <c r="C118" s="105" t="s">
        <v>55</v>
      </c>
      <c r="D118" s="105">
        <v>25.41</v>
      </c>
      <c r="E118" s="4" t="s">
        <v>2</v>
      </c>
      <c r="G118" s="3" t="s">
        <v>3</v>
      </c>
      <c r="H118" s="76">
        <f t="shared" si="7"/>
        <v>0</v>
      </c>
    </row>
    <row r="119" spans="1:280" ht="159" customHeight="1" x14ac:dyDescent="0.3">
      <c r="A119" s="1">
        <v>10</v>
      </c>
      <c r="B119" s="20" t="s">
        <v>265</v>
      </c>
      <c r="C119" s="105" t="s">
        <v>55</v>
      </c>
      <c r="D119" s="105">
        <v>0.15</v>
      </c>
      <c r="E119" s="4" t="s">
        <v>206</v>
      </c>
      <c r="G119" s="3" t="s">
        <v>3</v>
      </c>
      <c r="H119" s="76">
        <f t="shared" si="7"/>
        <v>0</v>
      </c>
    </row>
    <row r="120" spans="1:280" ht="204.4" customHeight="1" x14ac:dyDescent="0.3">
      <c r="A120" s="1">
        <v>11</v>
      </c>
      <c r="B120" s="20" t="s">
        <v>212</v>
      </c>
      <c r="C120" s="105" t="s">
        <v>55</v>
      </c>
      <c r="D120" s="104">
        <v>2.7</v>
      </c>
      <c r="E120" s="8" t="s">
        <v>206</v>
      </c>
      <c r="F120" s="77"/>
      <c r="G120" s="3" t="s">
        <v>3</v>
      </c>
      <c r="H120" s="76">
        <f t="shared" si="7"/>
        <v>0</v>
      </c>
    </row>
    <row r="121" spans="1:280" ht="109.9" customHeight="1" x14ac:dyDescent="0.3">
      <c r="A121" s="1">
        <v>12</v>
      </c>
      <c r="B121" s="20" t="s">
        <v>88</v>
      </c>
      <c r="C121" s="105" t="s">
        <v>55</v>
      </c>
      <c r="D121" s="104">
        <v>36.42</v>
      </c>
      <c r="E121" s="8" t="s">
        <v>206</v>
      </c>
      <c r="F121" s="77"/>
      <c r="G121" s="3" t="s">
        <v>3</v>
      </c>
      <c r="H121" s="76">
        <f t="shared" si="7"/>
        <v>0</v>
      </c>
    </row>
    <row r="122" spans="1:280" ht="154.69999999999999" customHeight="1" x14ac:dyDescent="0.3">
      <c r="A122" s="6">
        <v>13</v>
      </c>
      <c r="B122" s="25" t="s">
        <v>222</v>
      </c>
      <c r="C122" s="102" t="s">
        <v>15</v>
      </c>
      <c r="D122" s="102">
        <v>15.27</v>
      </c>
      <c r="E122" s="40" t="s">
        <v>206</v>
      </c>
      <c r="F122" s="77"/>
      <c r="G122" s="44" t="s">
        <v>3</v>
      </c>
      <c r="H122" s="77">
        <f t="shared" si="7"/>
        <v>0</v>
      </c>
    </row>
    <row r="123" spans="1:280" s="67" customFormat="1" x14ac:dyDescent="0.3">
      <c r="A123" s="56"/>
      <c r="B123" s="30" t="s">
        <v>89</v>
      </c>
      <c r="C123" s="48"/>
      <c r="D123" s="48"/>
      <c r="E123" s="47"/>
      <c r="F123" s="78"/>
      <c r="G123" s="48"/>
      <c r="H123" s="93">
        <f>SUM(H110:H122)</f>
        <v>0</v>
      </c>
      <c r="I123" s="125"/>
      <c r="J123" s="125"/>
      <c r="K123" s="125"/>
      <c r="L123" s="125"/>
      <c r="M123" s="125"/>
      <c r="N123" s="125"/>
      <c r="O123" s="125"/>
      <c r="P123" s="125"/>
      <c r="Q123" s="125"/>
      <c r="R123" s="125"/>
      <c r="S123" s="125"/>
      <c r="T123" s="125"/>
      <c r="U123" s="125"/>
      <c r="V123" s="125"/>
      <c r="W123" s="125"/>
      <c r="X123" s="125"/>
      <c r="Y123" s="125"/>
      <c r="Z123" s="125"/>
      <c r="AA123" s="125"/>
      <c r="AB123" s="125"/>
      <c r="AC123" s="125"/>
      <c r="AD123" s="125"/>
      <c r="AE123" s="125"/>
      <c r="AF123" s="125"/>
      <c r="AG123" s="125"/>
      <c r="AH123" s="125"/>
      <c r="AI123" s="125"/>
      <c r="AJ123" s="125"/>
      <c r="AK123" s="125"/>
      <c r="AL123" s="125"/>
      <c r="AM123" s="125"/>
      <c r="AN123" s="125"/>
      <c r="AO123" s="125"/>
      <c r="AP123" s="125"/>
      <c r="AQ123" s="125"/>
      <c r="AR123" s="125"/>
      <c r="AS123" s="125"/>
      <c r="AT123" s="125"/>
      <c r="AU123" s="125"/>
      <c r="AV123" s="125"/>
      <c r="AW123" s="125"/>
      <c r="AX123" s="125"/>
      <c r="AY123" s="125"/>
      <c r="AZ123" s="125"/>
      <c r="BA123" s="125"/>
      <c r="BB123" s="125"/>
      <c r="BC123" s="125"/>
      <c r="BD123" s="125"/>
      <c r="BE123" s="125"/>
      <c r="BF123" s="125"/>
      <c r="BG123" s="125"/>
      <c r="BH123" s="125"/>
      <c r="BI123" s="125"/>
      <c r="BJ123" s="125"/>
      <c r="BK123" s="125"/>
      <c r="BL123" s="125"/>
      <c r="BM123" s="125"/>
      <c r="BN123" s="125"/>
      <c r="BO123" s="125"/>
      <c r="BP123" s="125"/>
      <c r="BQ123" s="125"/>
      <c r="BR123" s="125"/>
      <c r="BS123" s="125"/>
      <c r="BT123" s="125"/>
      <c r="BU123" s="125"/>
      <c r="BV123" s="125"/>
      <c r="BW123" s="125"/>
      <c r="BX123" s="125"/>
      <c r="BY123" s="125"/>
      <c r="BZ123" s="125"/>
      <c r="CA123" s="125"/>
      <c r="CB123" s="125"/>
      <c r="CC123" s="125"/>
      <c r="CD123" s="125"/>
      <c r="CE123" s="125"/>
      <c r="CF123" s="125"/>
      <c r="CG123" s="125"/>
      <c r="CH123" s="125"/>
      <c r="CI123" s="125"/>
      <c r="CJ123" s="125"/>
      <c r="CK123" s="125"/>
      <c r="CL123" s="125"/>
      <c r="CM123" s="125"/>
      <c r="CN123" s="125"/>
      <c r="CO123" s="125"/>
      <c r="CP123" s="125"/>
      <c r="CQ123" s="125"/>
      <c r="CR123" s="125"/>
      <c r="CS123" s="125"/>
      <c r="CT123" s="125"/>
      <c r="CU123" s="125"/>
      <c r="CV123" s="125"/>
      <c r="CW123" s="125"/>
      <c r="CX123" s="125"/>
      <c r="CY123" s="125"/>
      <c r="CZ123" s="125"/>
      <c r="DA123" s="125"/>
      <c r="DB123" s="125"/>
      <c r="DC123" s="125"/>
      <c r="DD123" s="125"/>
      <c r="DE123" s="125"/>
      <c r="DF123" s="125"/>
      <c r="DG123" s="125"/>
      <c r="DH123" s="125"/>
      <c r="DI123" s="125"/>
      <c r="DJ123" s="125"/>
      <c r="DK123" s="125"/>
      <c r="DL123" s="125"/>
      <c r="DM123" s="125"/>
      <c r="DN123" s="125"/>
      <c r="DO123" s="125"/>
      <c r="DP123" s="125"/>
      <c r="DQ123" s="125"/>
      <c r="DR123" s="125"/>
      <c r="DS123" s="125"/>
      <c r="DT123" s="125"/>
      <c r="DU123" s="125"/>
      <c r="DV123" s="125"/>
      <c r="DW123" s="125"/>
      <c r="DX123" s="125"/>
      <c r="DY123" s="125"/>
      <c r="DZ123" s="125"/>
      <c r="EA123" s="125"/>
      <c r="EB123" s="125"/>
      <c r="EC123" s="125"/>
      <c r="ED123" s="125"/>
      <c r="EE123" s="125"/>
      <c r="EF123" s="125"/>
      <c r="EG123" s="125"/>
      <c r="EH123" s="125"/>
      <c r="EI123" s="125"/>
      <c r="EJ123" s="125"/>
      <c r="EK123" s="125"/>
      <c r="EL123" s="125"/>
      <c r="EM123" s="125"/>
      <c r="EN123" s="125"/>
      <c r="EO123" s="125"/>
      <c r="EP123" s="125"/>
      <c r="EQ123" s="125"/>
      <c r="ER123" s="125"/>
      <c r="ES123" s="125"/>
      <c r="ET123" s="125"/>
      <c r="EU123" s="125"/>
      <c r="EV123" s="125"/>
      <c r="EW123" s="125"/>
      <c r="EX123" s="125"/>
      <c r="EY123" s="125"/>
      <c r="EZ123" s="125"/>
      <c r="FA123" s="125"/>
      <c r="FB123" s="125"/>
      <c r="FC123" s="125"/>
      <c r="FD123" s="125"/>
      <c r="FE123" s="125"/>
      <c r="FF123" s="125"/>
      <c r="FG123" s="125"/>
      <c r="FH123" s="125"/>
      <c r="FI123" s="125"/>
      <c r="FJ123" s="125"/>
      <c r="FK123" s="125"/>
      <c r="FL123" s="125"/>
      <c r="FM123" s="125"/>
      <c r="FN123" s="125"/>
      <c r="FO123" s="125"/>
      <c r="FP123" s="125"/>
      <c r="FQ123" s="125"/>
      <c r="FR123" s="125"/>
      <c r="FS123" s="125"/>
      <c r="FT123" s="125"/>
      <c r="FU123" s="125"/>
      <c r="FV123" s="125"/>
      <c r="FW123" s="125"/>
      <c r="FX123" s="125"/>
      <c r="FY123" s="125"/>
      <c r="FZ123" s="125"/>
      <c r="GA123" s="125"/>
      <c r="GB123" s="125"/>
      <c r="GC123" s="125"/>
      <c r="GD123" s="125"/>
      <c r="GE123" s="125"/>
      <c r="GF123" s="125"/>
      <c r="GG123" s="125"/>
      <c r="GH123" s="125"/>
      <c r="GI123" s="125"/>
      <c r="GJ123" s="125"/>
      <c r="GK123" s="125"/>
      <c r="GL123" s="125"/>
      <c r="GM123" s="125"/>
      <c r="GN123" s="125"/>
      <c r="GO123" s="125"/>
      <c r="GP123" s="125"/>
      <c r="GQ123" s="125"/>
      <c r="GR123" s="125"/>
      <c r="GS123" s="125"/>
      <c r="GT123" s="125"/>
      <c r="GU123" s="125"/>
      <c r="GV123" s="125"/>
      <c r="GW123" s="125"/>
      <c r="GX123" s="125"/>
      <c r="GY123" s="125"/>
      <c r="GZ123" s="125"/>
      <c r="HA123" s="125"/>
      <c r="HB123" s="125"/>
      <c r="HC123" s="125"/>
      <c r="HD123" s="125"/>
      <c r="HE123" s="125"/>
      <c r="HF123" s="125"/>
      <c r="HG123" s="125"/>
      <c r="HH123" s="125"/>
      <c r="HI123" s="125"/>
      <c r="HJ123" s="125"/>
      <c r="HK123" s="125"/>
      <c r="HL123" s="125"/>
      <c r="HM123" s="125"/>
      <c r="HN123" s="125"/>
      <c r="HO123" s="125"/>
      <c r="HP123" s="125"/>
      <c r="HQ123" s="125"/>
      <c r="HR123" s="125"/>
      <c r="HS123" s="125"/>
      <c r="HT123" s="125"/>
      <c r="HU123" s="125"/>
      <c r="HV123" s="125"/>
      <c r="HW123" s="125"/>
      <c r="HX123" s="125"/>
      <c r="HY123" s="125"/>
      <c r="HZ123" s="125"/>
      <c r="IA123" s="125"/>
      <c r="IB123" s="125"/>
      <c r="IC123" s="125"/>
      <c r="ID123" s="125"/>
      <c r="IE123" s="125"/>
      <c r="IF123" s="125"/>
      <c r="IG123" s="125"/>
      <c r="IH123" s="125"/>
      <c r="II123" s="125"/>
      <c r="IJ123" s="125"/>
      <c r="IK123" s="125"/>
      <c r="IL123" s="125"/>
      <c r="IM123" s="125"/>
      <c r="IN123" s="125"/>
      <c r="IO123" s="125"/>
      <c r="IP123" s="125"/>
      <c r="IQ123" s="125"/>
      <c r="IR123" s="125"/>
      <c r="IS123" s="125"/>
      <c r="IT123" s="125"/>
      <c r="IU123" s="125"/>
      <c r="IV123" s="125"/>
      <c r="IW123" s="125"/>
      <c r="IX123" s="125"/>
      <c r="IY123" s="125"/>
      <c r="IZ123" s="125"/>
      <c r="JA123" s="125"/>
      <c r="JB123" s="125"/>
      <c r="JC123" s="125"/>
      <c r="JD123" s="125"/>
      <c r="JE123" s="125"/>
      <c r="JF123" s="125"/>
      <c r="JG123" s="125"/>
      <c r="JH123" s="125"/>
      <c r="JI123" s="125"/>
      <c r="JJ123" s="125"/>
      <c r="JK123" s="125"/>
      <c r="JL123" s="125"/>
      <c r="JM123" s="125"/>
      <c r="JN123" s="125"/>
      <c r="JO123" s="125"/>
      <c r="JP123" s="125"/>
      <c r="JQ123" s="125"/>
      <c r="JR123" s="125"/>
      <c r="JS123" s="125"/>
      <c r="JT123" s="136"/>
    </row>
    <row r="124" spans="1:280" s="17" customFormat="1" x14ac:dyDescent="0.3">
      <c r="A124" s="49"/>
      <c r="B124" s="33"/>
      <c r="C124" s="49"/>
      <c r="D124" s="49"/>
      <c r="E124" s="45"/>
      <c r="F124" s="72"/>
      <c r="G124" s="49"/>
      <c r="H124" s="94"/>
      <c r="I124" s="125"/>
      <c r="J124" s="125"/>
      <c r="K124" s="125"/>
      <c r="L124" s="125"/>
      <c r="M124" s="125"/>
      <c r="N124" s="125"/>
      <c r="O124" s="125"/>
      <c r="P124" s="125"/>
      <c r="Q124" s="125"/>
      <c r="R124" s="125"/>
      <c r="S124" s="125"/>
      <c r="T124" s="1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c r="BD124" s="125"/>
      <c r="BE124" s="125"/>
      <c r="BF124" s="125"/>
      <c r="BG124" s="125"/>
      <c r="BH124" s="125"/>
      <c r="BI124" s="125"/>
      <c r="BJ124" s="125"/>
      <c r="BK124" s="125"/>
      <c r="BL124" s="125"/>
      <c r="BM124" s="125"/>
      <c r="BN124" s="125"/>
      <c r="BO124" s="125"/>
      <c r="BP124" s="125"/>
      <c r="BQ124" s="125"/>
      <c r="BR124" s="125"/>
      <c r="BS124" s="125"/>
      <c r="BT124" s="125"/>
      <c r="BU124" s="125"/>
      <c r="BV124" s="125"/>
      <c r="BW124" s="125"/>
      <c r="BX124" s="125"/>
      <c r="BY124" s="125"/>
      <c r="BZ124" s="125"/>
      <c r="CA124" s="125"/>
      <c r="CB124" s="125"/>
      <c r="CC124" s="125"/>
      <c r="CD124" s="125"/>
      <c r="CE124" s="125"/>
      <c r="CF124" s="125"/>
      <c r="CG124" s="125"/>
      <c r="CH124" s="125"/>
      <c r="CI124" s="125"/>
      <c r="CJ124" s="125"/>
      <c r="CK124" s="125"/>
      <c r="CL124" s="125"/>
      <c r="CM124" s="125"/>
      <c r="CN124" s="125"/>
      <c r="CO124" s="125"/>
      <c r="CP124" s="125"/>
      <c r="CQ124" s="125"/>
      <c r="CR124" s="125"/>
      <c r="CS124" s="125"/>
      <c r="CT124" s="125"/>
      <c r="CU124" s="125"/>
      <c r="CV124" s="125"/>
      <c r="CW124" s="125"/>
      <c r="CX124" s="125"/>
      <c r="CY124" s="125"/>
      <c r="CZ124" s="125"/>
      <c r="DA124" s="125"/>
      <c r="DB124" s="125"/>
      <c r="DC124" s="125"/>
      <c r="DD124" s="125"/>
      <c r="DE124" s="125"/>
      <c r="DF124" s="125"/>
      <c r="DG124" s="125"/>
      <c r="DH124" s="125"/>
      <c r="DI124" s="125"/>
      <c r="DJ124" s="125"/>
      <c r="DK124" s="125"/>
      <c r="DL124" s="125"/>
      <c r="DM124" s="125"/>
      <c r="DN124" s="125"/>
      <c r="DO124" s="125"/>
      <c r="DP124" s="125"/>
      <c r="DQ124" s="125"/>
      <c r="DR124" s="125"/>
      <c r="DS124" s="125"/>
      <c r="DT124" s="125"/>
      <c r="DU124" s="125"/>
      <c r="DV124" s="125"/>
      <c r="DW124" s="125"/>
      <c r="DX124" s="125"/>
      <c r="DY124" s="125"/>
      <c r="DZ124" s="125"/>
      <c r="EA124" s="125"/>
      <c r="EB124" s="125"/>
      <c r="EC124" s="125"/>
      <c r="ED124" s="125"/>
      <c r="EE124" s="125"/>
      <c r="EF124" s="125"/>
      <c r="EG124" s="125"/>
      <c r="EH124" s="125"/>
      <c r="EI124" s="125"/>
      <c r="EJ124" s="125"/>
      <c r="EK124" s="125"/>
      <c r="EL124" s="125"/>
      <c r="EM124" s="125"/>
      <c r="EN124" s="125"/>
      <c r="EO124" s="125"/>
      <c r="EP124" s="125"/>
      <c r="EQ124" s="125"/>
      <c r="ER124" s="125"/>
      <c r="ES124" s="125"/>
      <c r="ET124" s="125"/>
      <c r="EU124" s="125"/>
      <c r="EV124" s="125"/>
      <c r="EW124" s="125"/>
      <c r="EX124" s="125"/>
      <c r="EY124" s="125"/>
      <c r="EZ124" s="125"/>
      <c r="FA124" s="125"/>
      <c r="FB124" s="125"/>
      <c r="FC124" s="125"/>
      <c r="FD124" s="125"/>
      <c r="FE124" s="125"/>
      <c r="FF124" s="125"/>
      <c r="FG124" s="125"/>
      <c r="FH124" s="125"/>
      <c r="FI124" s="125"/>
      <c r="FJ124" s="125"/>
      <c r="FK124" s="125"/>
      <c r="FL124" s="125"/>
      <c r="FM124" s="125"/>
      <c r="FN124" s="125"/>
      <c r="FO124" s="125"/>
      <c r="FP124" s="125"/>
      <c r="FQ124" s="125"/>
      <c r="FR124" s="125"/>
      <c r="FS124" s="125"/>
      <c r="FT124" s="125"/>
      <c r="FU124" s="125"/>
      <c r="FV124" s="125"/>
      <c r="FW124" s="125"/>
      <c r="FX124" s="125"/>
      <c r="FY124" s="125"/>
      <c r="FZ124" s="125"/>
      <c r="GA124" s="125"/>
      <c r="GB124" s="125"/>
      <c r="GC124" s="125"/>
      <c r="GD124" s="125"/>
      <c r="GE124" s="125"/>
      <c r="GF124" s="125"/>
      <c r="GG124" s="125"/>
      <c r="GH124" s="125"/>
      <c r="GI124" s="125"/>
      <c r="GJ124" s="125"/>
      <c r="GK124" s="125"/>
      <c r="GL124" s="125"/>
      <c r="GM124" s="125"/>
      <c r="GN124" s="125"/>
      <c r="GO124" s="125"/>
      <c r="GP124" s="125"/>
      <c r="GQ124" s="125"/>
      <c r="GR124" s="125"/>
      <c r="GS124" s="125"/>
      <c r="GT124" s="125"/>
      <c r="GU124" s="125"/>
      <c r="GV124" s="125"/>
      <c r="GW124" s="125"/>
      <c r="GX124" s="125"/>
      <c r="GY124" s="125"/>
      <c r="GZ124" s="125"/>
      <c r="HA124" s="125"/>
      <c r="HB124" s="125"/>
      <c r="HC124" s="125"/>
      <c r="HD124" s="125"/>
      <c r="HE124" s="125"/>
      <c r="HF124" s="125"/>
      <c r="HG124" s="125"/>
      <c r="HH124" s="125"/>
      <c r="HI124" s="125"/>
      <c r="HJ124" s="125"/>
      <c r="HK124" s="125"/>
      <c r="HL124" s="125"/>
      <c r="HM124" s="125"/>
      <c r="HN124" s="125"/>
      <c r="HO124" s="125"/>
      <c r="HP124" s="125"/>
      <c r="HQ124" s="125"/>
      <c r="HR124" s="125"/>
      <c r="HS124" s="125"/>
      <c r="HT124" s="125"/>
      <c r="HU124" s="125"/>
      <c r="HV124" s="125"/>
      <c r="HW124" s="125"/>
      <c r="HX124" s="125"/>
      <c r="HY124" s="125"/>
      <c r="HZ124" s="125"/>
      <c r="IA124" s="125"/>
      <c r="IB124" s="125"/>
      <c r="IC124" s="125"/>
      <c r="ID124" s="125"/>
      <c r="IE124" s="125"/>
      <c r="IF124" s="125"/>
      <c r="IG124" s="125"/>
      <c r="IH124" s="125"/>
      <c r="II124" s="125"/>
      <c r="IJ124" s="125"/>
      <c r="IK124" s="125"/>
      <c r="IL124" s="125"/>
      <c r="IM124" s="125"/>
      <c r="IN124" s="125"/>
      <c r="IO124" s="125"/>
      <c r="IP124" s="125"/>
      <c r="IQ124" s="125"/>
      <c r="IR124" s="125"/>
      <c r="IS124" s="125"/>
      <c r="IT124" s="125"/>
      <c r="IU124" s="125"/>
      <c r="IV124" s="125"/>
      <c r="IW124" s="125"/>
      <c r="IX124" s="125"/>
      <c r="IY124" s="125"/>
      <c r="IZ124" s="125"/>
      <c r="JA124" s="125"/>
      <c r="JB124" s="125"/>
      <c r="JC124" s="125"/>
      <c r="JD124" s="125"/>
      <c r="JE124" s="125"/>
      <c r="JF124" s="125"/>
      <c r="JG124" s="125"/>
      <c r="JH124" s="125"/>
      <c r="JI124" s="125"/>
      <c r="JJ124" s="125"/>
      <c r="JK124" s="125"/>
      <c r="JL124" s="125"/>
      <c r="JM124" s="125"/>
      <c r="JN124" s="125"/>
      <c r="JO124" s="125"/>
      <c r="JP124" s="125"/>
      <c r="JQ124" s="125"/>
      <c r="JR124" s="125"/>
      <c r="JS124" s="125"/>
    </row>
    <row r="125" spans="1:280" s="23" customFormat="1" ht="20.100000000000001" customHeight="1" x14ac:dyDescent="0.3">
      <c r="A125" s="21" t="s">
        <v>181</v>
      </c>
      <c r="B125" s="22"/>
      <c r="C125" s="107"/>
      <c r="D125" s="107"/>
      <c r="F125" s="73"/>
      <c r="H125" s="92"/>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c r="AE125" s="127"/>
      <c r="AF125" s="127"/>
      <c r="AG125" s="127"/>
      <c r="AH125" s="127"/>
      <c r="AI125" s="127"/>
      <c r="AJ125" s="127"/>
      <c r="AK125" s="127"/>
      <c r="AL125" s="127"/>
      <c r="AM125" s="127"/>
      <c r="AN125" s="127"/>
      <c r="AO125" s="127"/>
      <c r="AP125" s="127"/>
      <c r="AQ125" s="127"/>
      <c r="AR125" s="127"/>
      <c r="AS125" s="127"/>
      <c r="AT125" s="127"/>
      <c r="AU125" s="127"/>
      <c r="AV125" s="127"/>
      <c r="AW125" s="127"/>
      <c r="AX125" s="127"/>
      <c r="AY125" s="127"/>
      <c r="AZ125" s="127"/>
      <c r="BA125" s="127"/>
      <c r="BB125" s="127"/>
      <c r="BC125" s="127"/>
      <c r="BD125" s="127"/>
      <c r="BE125" s="127"/>
      <c r="BF125" s="127"/>
      <c r="BG125" s="127"/>
      <c r="BH125" s="127"/>
      <c r="BI125" s="127"/>
      <c r="BJ125" s="127"/>
      <c r="BK125" s="127"/>
      <c r="BL125" s="127"/>
      <c r="BM125" s="127"/>
      <c r="BN125" s="127"/>
      <c r="BO125" s="127"/>
      <c r="BP125" s="127"/>
      <c r="BQ125" s="127"/>
      <c r="BR125" s="127"/>
      <c r="BS125" s="127"/>
      <c r="BT125" s="127"/>
      <c r="BU125" s="127"/>
      <c r="BV125" s="127"/>
      <c r="BW125" s="127"/>
      <c r="BX125" s="127"/>
      <c r="BY125" s="127"/>
      <c r="BZ125" s="127"/>
      <c r="CA125" s="127"/>
      <c r="CB125" s="127"/>
      <c r="CC125" s="127"/>
      <c r="CD125" s="127"/>
      <c r="CE125" s="127"/>
      <c r="CF125" s="127"/>
      <c r="CG125" s="127"/>
      <c r="CH125" s="127"/>
      <c r="CI125" s="127"/>
      <c r="CJ125" s="127"/>
      <c r="CK125" s="127"/>
      <c r="CL125" s="127"/>
      <c r="CM125" s="127"/>
      <c r="CN125" s="127"/>
      <c r="CO125" s="127"/>
      <c r="CP125" s="127"/>
      <c r="CQ125" s="127"/>
      <c r="CR125" s="127"/>
      <c r="CS125" s="127"/>
      <c r="CT125" s="127"/>
      <c r="CU125" s="127"/>
      <c r="CV125" s="127"/>
      <c r="CW125" s="127"/>
      <c r="CX125" s="127"/>
      <c r="CY125" s="127"/>
      <c r="CZ125" s="127"/>
      <c r="DA125" s="127"/>
      <c r="DB125" s="127"/>
      <c r="DC125" s="127"/>
      <c r="DD125" s="127"/>
      <c r="DE125" s="127"/>
      <c r="DF125" s="127"/>
      <c r="DG125" s="127"/>
      <c r="DH125" s="127"/>
      <c r="DI125" s="127"/>
      <c r="DJ125" s="127"/>
      <c r="DK125" s="127"/>
      <c r="DL125" s="127"/>
      <c r="DM125" s="127"/>
      <c r="DN125" s="127"/>
      <c r="DO125" s="127"/>
      <c r="DP125" s="127"/>
      <c r="DQ125" s="127"/>
      <c r="DR125" s="127"/>
      <c r="DS125" s="127"/>
      <c r="DT125" s="127"/>
      <c r="DU125" s="127"/>
      <c r="DV125" s="127"/>
      <c r="DW125" s="127"/>
      <c r="DX125" s="127"/>
      <c r="DY125" s="127"/>
      <c r="DZ125" s="127"/>
      <c r="EA125" s="127"/>
      <c r="EB125" s="127"/>
      <c r="EC125" s="127"/>
      <c r="ED125" s="127"/>
      <c r="EE125" s="127"/>
      <c r="EF125" s="127"/>
      <c r="EG125" s="127"/>
      <c r="EH125" s="127"/>
      <c r="EI125" s="127"/>
      <c r="EJ125" s="127"/>
      <c r="EK125" s="127"/>
      <c r="EL125" s="127"/>
      <c r="EM125" s="127"/>
      <c r="EN125" s="127"/>
      <c r="EO125" s="127"/>
      <c r="EP125" s="127"/>
      <c r="EQ125" s="127"/>
      <c r="ER125" s="127"/>
      <c r="ES125" s="127"/>
      <c r="ET125" s="127"/>
      <c r="EU125" s="127"/>
      <c r="EV125" s="127"/>
      <c r="EW125" s="127"/>
      <c r="EX125" s="127"/>
      <c r="EY125" s="127"/>
      <c r="EZ125" s="127"/>
      <c r="FA125" s="127"/>
      <c r="FB125" s="127"/>
      <c r="FC125" s="127"/>
      <c r="FD125" s="127"/>
      <c r="FE125" s="127"/>
      <c r="FF125" s="127"/>
      <c r="FG125" s="127"/>
      <c r="FH125" s="127"/>
      <c r="FI125" s="127"/>
      <c r="FJ125" s="127"/>
      <c r="FK125" s="127"/>
      <c r="FL125" s="127"/>
      <c r="FM125" s="127"/>
      <c r="FN125" s="127"/>
      <c r="FO125" s="127"/>
      <c r="FP125" s="127"/>
      <c r="FQ125" s="127"/>
      <c r="FR125" s="127"/>
      <c r="FS125" s="127"/>
      <c r="FT125" s="127"/>
      <c r="FU125" s="127"/>
      <c r="FV125" s="127"/>
      <c r="FW125" s="127"/>
      <c r="FX125" s="127"/>
      <c r="FY125" s="127"/>
      <c r="FZ125" s="127"/>
      <c r="GA125" s="127"/>
      <c r="GB125" s="127"/>
      <c r="GC125" s="127"/>
      <c r="GD125" s="127"/>
      <c r="GE125" s="127"/>
      <c r="GF125" s="127"/>
      <c r="GG125" s="127"/>
      <c r="GH125" s="127"/>
      <c r="GI125" s="127"/>
      <c r="GJ125" s="127"/>
      <c r="GK125" s="127"/>
      <c r="GL125" s="127"/>
      <c r="GM125" s="127"/>
      <c r="GN125" s="127"/>
      <c r="GO125" s="127"/>
      <c r="GP125" s="127"/>
      <c r="GQ125" s="127"/>
      <c r="GR125" s="127"/>
      <c r="GS125" s="127"/>
      <c r="GT125" s="127"/>
      <c r="GU125" s="127"/>
      <c r="GV125" s="127"/>
      <c r="GW125" s="127"/>
      <c r="GX125" s="127"/>
      <c r="GY125" s="127"/>
      <c r="GZ125" s="127"/>
      <c r="HA125" s="127"/>
      <c r="HB125" s="127"/>
      <c r="HC125" s="127"/>
      <c r="HD125" s="127"/>
      <c r="HE125" s="127"/>
      <c r="HF125" s="127"/>
      <c r="HG125" s="127"/>
      <c r="HH125" s="127"/>
      <c r="HI125" s="127"/>
      <c r="HJ125" s="127"/>
      <c r="HK125" s="127"/>
      <c r="HL125" s="127"/>
      <c r="HM125" s="127"/>
      <c r="HN125" s="127"/>
      <c r="HO125" s="127"/>
      <c r="HP125" s="127"/>
      <c r="HQ125" s="127"/>
      <c r="HR125" s="127"/>
      <c r="HS125" s="127"/>
      <c r="HT125" s="127"/>
      <c r="HU125" s="127"/>
      <c r="HV125" s="127"/>
      <c r="HW125" s="127"/>
      <c r="HX125" s="127"/>
      <c r="HY125" s="127"/>
      <c r="HZ125" s="127"/>
      <c r="IA125" s="127"/>
      <c r="IB125" s="127"/>
      <c r="IC125" s="127"/>
      <c r="ID125" s="127"/>
      <c r="IE125" s="127"/>
      <c r="IF125" s="127"/>
      <c r="IG125" s="127"/>
      <c r="IH125" s="127"/>
      <c r="II125" s="127"/>
      <c r="IJ125" s="127"/>
      <c r="IK125" s="127"/>
      <c r="IL125" s="127"/>
      <c r="IM125" s="127"/>
      <c r="IN125" s="127"/>
      <c r="IO125" s="127"/>
      <c r="IP125" s="127"/>
      <c r="IQ125" s="127"/>
      <c r="IR125" s="127"/>
      <c r="IS125" s="127"/>
      <c r="IT125" s="127"/>
      <c r="IU125" s="127"/>
      <c r="IV125" s="127"/>
      <c r="IW125" s="127"/>
      <c r="IX125" s="127"/>
      <c r="IY125" s="127"/>
      <c r="IZ125" s="127"/>
      <c r="JA125" s="127"/>
      <c r="JB125" s="127"/>
      <c r="JC125" s="127"/>
      <c r="JD125" s="127"/>
      <c r="JE125" s="127"/>
      <c r="JF125" s="127"/>
      <c r="JG125" s="127"/>
      <c r="JH125" s="127"/>
      <c r="JI125" s="127"/>
      <c r="JJ125" s="127"/>
      <c r="JK125" s="127"/>
      <c r="JL125" s="127"/>
      <c r="JM125" s="127"/>
      <c r="JN125" s="127"/>
      <c r="JO125" s="127"/>
      <c r="JP125" s="127"/>
      <c r="JQ125" s="127"/>
      <c r="JR125" s="127"/>
      <c r="JS125" s="127"/>
    </row>
    <row r="126" spans="1:280" s="17" customFormat="1" ht="201" customHeight="1" x14ac:dyDescent="0.3">
      <c r="A126" s="6">
        <v>1</v>
      </c>
      <c r="B126" s="25" t="s">
        <v>230</v>
      </c>
      <c r="C126" s="102" t="s">
        <v>102</v>
      </c>
      <c r="D126" s="102">
        <v>12300</v>
      </c>
      <c r="E126" s="40" t="s">
        <v>206</v>
      </c>
      <c r="F126" s="77"/>
      <c r="G126" s="44" t="s">
        <v>3</v>
      </c>
      <c r="H126" s="77">
        <f>D126*F126</f>
        <v>0</v>
      </c>
      <c r="I126" s="125"/>
      <c r="J126" s="125"/>
      <c r="K126" s="125"/>
      <c r="L126" s="125"/>
      <c r="M126" s="125"/>
      <c r="N126" s="125"/>
      <c r="O126" s="125"/>
      <c r="P126" s="125"/>
      <c r="Q126" s="125"/>
      <c r="R126" s="125"/>
      <c r="S126" s="125"/>
      <c r="T126" s="125"/>
      <c r="U126" s="125"/>
      <c r="V126" s="125"/>
      <c r="W126" s="125"/>
      <c r="X126" s="125"/>
      <c r="Y126" s="125"/>
      <c r="Z126" s="125"/>
      <c r="AA126" s="125"/>
      <c r="AB126" s="125"/>
      <c r="AC126" s="125"/>
      <c r="AD126" s="125"/>
      <c r="AE126" s="125"/>
      <c r="AF126" s="125"/>
      <c r="AG126" s="125"/>
      <c r="AH126" s="125"/>
      <c r="AI126" s="125"/>
      <c r="AJ126" s="125"/>
      <c r="AK126" s="125"/>
      <c r="AL126" s="125"/>
      <c r="AM126" s="125"/>
      <c r="AN126" s="125"/>
      <c r="AO126" s="125"/>
      <c r="AP126" s="125"/>
      <c r="AQ126" s="125"/>
      <c r="AR126" s="125"/>
      <c r="AS126" s="125"/>
      <c r="AT126" s="125"/>
      <c r="AU126" s="125"/>
      <c r="AV126" s="125"/>
      <c r="AW126" s="125"/>
      <c r="AX126" s="125"/>
      <c r="AY126" s="125"/>
      <c r="AZ126" s="125"/>
      <c r="BA126" s="125"/>
      <c r="BB126" s="125"/>
      <c r="BC126" s="125"/>
      <c r="BD126" s="125"/>
      <c r="BE126" s="125"/>
      <c r="BF126" s="125"/>
      <c r="BG126" s="125"/>
      <c r="BH126" s="125"/>
      <c r="BI126" s="125"/>
      <c r="BJ126" s="125"/>
      <c r="BK126" s="125"/>
      <c r="BL126" s="125"/>
      <c r="BM126" s="125"/>
      <c r="BN126" s="125"/>
      <c r="BO126" s="125"/>
      <c r="BP126" s="125"/>
      <c r="BQ126" s="125"/>
      <c r="BR126" s="125"/>
      <c r="BS126" s="125"/>
      <c r="BT126" s="125"/>
      <c r="BU126" s="125"/>
      <c r="BV126" s="125"/>
      <c r="BW126" s="125"/>
      <c r="BX126" s="125"/>
      <c r="BY126" s="125"/>
      <c r="BZ126" s="125"/>
      <c r="CA126" s="125"/>
      <c r="CB126" s="125"/>
      <c r="CC126" s="125"/>
      <c r="CD126" s="125"/>
      <c r="CE126" s="125"/>
      <c r="CF126" s="125"/>
      <c r="CG126" s="125"/>
      <c r="CH126" s="125"/>
      <c r="CI126" s="125"/>
      <c r="CJ126" s="125"/>
      <c r="CK126" s="125"/>
      <c r="CL126" s="125"/>
      <c r="CM126" s="125"/>
      <c r="CN126" s="125"/>
      <c r="CO126" s="125"/>
      <c r="CP126" s="125"/>
      <c r="CQ126" s="125"/>
      <c r="CR126" s="125"/>
      <c r="CS126" s="125"/>
      <c r="CT126" s="125"/>
      <c r="CU126" s="125"/>
      <c r="CV126" s="125"/>
      <c r="CW126" s="125"/>
      <c r="CX126" s="125"/>
      <c r="CY126" s="125"/>
      <c r="CZ126" s="125"/>
      <c r="DA126" s="125"/>
      <c r="DB126" s="125"/>
      <c r="DC126" s="125"/>
      <c r="DD126" s="125"/>
      <c r="DE126" s="125"/>
      <c r="DF126" s="125"/>
      <c r="DG126" s="125"/>
      <c r="DH126" s="125"/>
      <c r="DI126" s="125"/>
      <c r="DJ126" s="125"/>
      <c r="DK126" s="125"/>
      <c r="DL126" s="125"/>
      <c r="DM126" s="125"/>
      <c r="DN126" s="125"/>
      <c r="DO126" s="125"/>
      <c r="DP126" s="125"/>
      <c r="DQ126" s="125"/>
      <c r="DR126" s="125"/>
      <c r="DS126" s="125"/>
      <c r="DT126" s="125"/>
      <c r="DU126" s="125"/>
      <c r="DV126" s="125"/>
      <c r="DW126" s="125"/>
      <c r="DX126" s="125"/>
      <c r="DY126" s="125"/>
      <c r="DZ126" s="125"/>
      <c r="EA126" s="125"/>
      <c r="EB126" s="125"/>
      <c r="EC126" s="125"/>
      <c r="ED126" s="125"/>
      <c r="EE126" s="125"/>
      <c r="EF126" s="125"/>
      <c r="EG126" s="125"/>
      <c r="EH126" s="125"/>
      <c r="EI126" s="125"/>
      <c r="EJ126" s="125"/>
      <c r="EK126" s="125"/>
      <c r="EL126" s="125"/>
      <c r="EM126" s="125"/>
      <c r="EN126" s="125"/>
      <c r="EO126" s="125"/>
      <c r="EP126" s="125"/>
      <c r="EQ126" s="125"/>
      <c r="ER126" s="125"/>
      <c r="ES126" s="125"/>
      <c r="ET126" s="125"/>
      <c r="EU126" s="125"/>
      <c r="EV126" s="125"/>
      <c r="EW126" s="125"/>
      <c r="EX126" s="125"/>
      <c r="EY126" s="125"/>
      <c r="EZ126" s="125"/>
      <c r="FA126" s="125"/>
      <c r="FB126" s="125"/>
      <c r="FC126" s="125"/>
      <c r="FD126" s="125"/>
      <c r="FE126" s="125"/>
      <c r="FF126" s="125"/>
      <c r="FG126" s="125"/>
      <c r="FH126" s="125"/>
      <c r="FI126" s="125"/>
      <c r="FJ126" s="125"/>
      <c r="FK126" s="125"/>
      <c r="FL126" s="125"/>
      <c r="FM126" s="125"/>
      <c r="FN126" s="125"/>
      <c r="FO126" s="125"/>
      <c r="FP126" s="125"/>
      <c r="FQ126" s="125"/>
      <c r="FR126" s="125"/>
      <c r="FS126" s="125"/>
      <c r="FT126" s="125"/>
      <c r="FU126" s="125"/>
      <c r="FV126" s="125"/>
      <c r="FW126" s="125"/>
      <c r="FX126" s="125"/>
      <c r="FY126" s="125"/>
      <c r="FZ126" s="125"/>
      <c r="GA126" s="125"/>
      <c r="GB126" s="125"/>
      <c r="GC126" s="125"/>
      <c r="GD126" s="125"/>
      <c r="GE126" s="125"/>
      <c r="GF126" s="125"/>
      <c r="GG126" s="125"/>
      <c r="GH126" s="125"/>
      <c r="GI126" s="125"/>
      <c r="GJ126" s="125"/>
      <c r="GK126" s="125"/>
      <c r="GL126" s="125"/>
      <c r="GM126" s="125"/>
      <c r="GN126" s="125"/>
      <c r="GO126" s="125"/>
      <c r="GP126" s="125"/>
      <c r="GQ126" s="125"/>
      <c r="GR126" s="125"/>
      <c r="GS126" s="125"/>
      <c r="GT126" s="125"/>
      <c r="GU126" s="125"/>
      <c r="GV126" s="125"/>
      <c r="GW126" s="125"/>
      <c r="GX126" s="125"/>
      <c r="GY126" s="125"/>
      <c r="GZ126" s="125"/>
      <c r="HA126" s="125"/>
      <c r="HB126" s="125"/>
      <c r="HC126" s="125"/>
      <c r="HD126" s="125"/>
      <c r="HE126" s="125"/>
      <c r="HF126" s="125"/>
      <c r="HG126" s="125"/>
      <c r="HH126" s="125"/>
      <c r="HI126" s="125"/>
      <c r="HJ126" s="125"/>
      <c r="HK126" s="125"/>
      <c r="HL126" s="125"/>
      <c r="HM126" s="125"/>
      <c r="HN126" s="125"/>
      <c r="HO126" s="125"/>
      <c r="HP126" s="125"/>
      <c r="HQ126" s="125"/>
      <c r="HR126" s="125"/>
      <c r="HS126" s="125"/>
      <c r="HT126" s="125"/>
      <c r="HU126" s="125"/>
      <c r="HV126" s="125"/>
      <c r="HW126" s="125"/>
      <c r="HX126" s="125"/>
      <c r="HY126" s="125"/>
      <c r="HZ126" s="125"/>
      <c r="IA126" s="125"/>
      <c r="IB126" s="125"/>
      <c r="IC126" s="125"/>
      <c r="ID126" s="125"/>
      <c r="IE126" s="125"/>
      <c r="IF126" s="125"/>
      <c r="IG126" s="125"/>
      <c r="IH126" s="125"/>
      <c r="II126" s="125"/>
      <c r="IJ126" s="125"/>
      <c r="IK126" s="125"/>
      <c r="IL126" s="125"/>
      <c r="IM126" s="125"/>
      <c r="IN126" s="125"/>
      <c r="IO126" s="125"/>
      <c r="IP126" s="125"/>
      <c r="IQ126" s="125"/>
      <c r="IR126" s="125"/>
      <c r="IS126" s="125"/>
      <c r="IT126" s="125"/>
      <c r="IU126" s="125"/>
      <c r="IV126" s="125"/>
      <c r="IW126" s="125"/>
      <c r="IX126" s="125"/>
      <c r="IY126" s="125"/>
      <c r="IZ126" s="125"/>
      <c r="JA126" s="125"/>
      <c r="JB126" s="125"/>
      <c r="JC126" s="125"/>
      <c r="JD126" s="125"/>
      <c r="JE126" s="125"/>
      <c r="JF126" s="125"/>
      <c r="JG126" s="125"/>
      <c r="JH126" s="125"/>
      <c r="JI126" s="125"/>
      <c r="JJ126" s="125"/>
      <c r="JK126" s="125"/>
      <c r="JL126" s="125"/>
      <c r="JM126" s="125"/>
      <c r="JN126" s="125"/>
      <c r="JO126" s="125"/>
      <c r="JP126" s="125"/>
      <c r="JQ126" s="125"/>
      <c r="JR126" s="125"/>
      <c r="JS126" s="125"/>
    </row>
    <row r="127" spans="1:280" s="67" customFormat="1" x14ac:dyDescent="0.3">
      <c r="A127" s="56"/>
      <c r="B127" s="30" t="s">
        <v>195</v>
      </c>
      <c r="C127" s="48"/>
      <c r="D127" s="48"/>
      <c r="E127" s="47"/>
      <c r="F127" s="78"/>
      <c r="G127" s="48"/>
      <c r="H127" s="93">
        <f>SUM(H126)</f>
        <v>0</v>
      </c>
      <c r="I127" s="125"/>
      <c r="J127" s="125"/>
      <c r="K127" s="125"/>
      <c r="L127" s="125"/>
      <c r="M127" s="125"/>
      <c r="N127" s="125"/>
      <c r="O127" s="125"/>
      <c r="P127" s="125"/>
      <c r="Q127" s="125"/>
      <c r="R127" s="125"/>
      <c r="S127" s="125"/>
      <c r="T127" s="125"/>
      <c r="U127" s="125"/>
      <c r="V127" s="125"/>
      <c r="W127" s="125"/>
      <c r="X127" s="125"/>
      <c r="Y127" s="125"/>
      <c r="Z127" s="125"/>
      <c r="AA127" s="125"/>
      <c r="AB127" s="125"/>
      <c r="AC127" s="125"/>
      <c r="AD127" s="125"/>
      <c r="AE127" s="125"/>
      <c r="AF127" s="125"/>
      <c r="AG127" s="125"/>
      <c r="AH127" s="125"/>
      <c r="AI127" s="125"/>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c r="BD127" s="125"/>
      <c r="BE127" s="125"/>
      <c r="BF127" s="125"/>
      <c r="BG127" s="125"/>
      <c r="BH127" s="125"/>
      <c r="BI127" s="125"/>
      <c r="BJ127" s="125"/>
      <c r="BK127" s="125"/>
      <c r="BL127" s="125"/>
      <c r="BM127" s="125"/>
      <c r="BN127" s="125"/>
      <c r="BO127" s="125"/>
      <c r="BP127" s="125"/>
      <c r="BQ127" s="125"/>
      <c r="BR127" s="125"/>
      <c r="BS127" s="125"/>
      <c r="BT127" s="125"/>
      <c r="BU127" s="125"/>
      <c r="BV127" s="125"/>
      <c r="BW127" s="125"/>
      <c r="BX127" s="125"/>
      <c r="BY127" s="125"/>
      <c r="BZ127" s="125"/>
      <c r="CA127" s="125"/>
      <c r="CB127" s="125"/>
      <c r="CC127" s="125"/>
      <c r="CD127" s="125"/>
      <c r="CE127" s="125"/>
      <c r="CF127" s="125"/>
      <c r="CG127" s="125"/>
      <c r="CH127" s="125"/>
      <c r="CI127" s="125"/>
      <c r="CJ127" s="125"/>
      <c r="CK127" s="125"/>
      <c r="CL127" s="125"/>
      <c r="CM127" s="125"/>
      <c r="CN127" s="125"/>
      <c r="CO127" s="125"/>
      <c r="CP127" s="125"/>
      <c r="CQ127" s="125"/>
      <c r="CR127" s="125"/>
      <c r="CS127" s="125"/>
      <c r="CT127" s="125"/>
      <c r="CU127" s="125"/>
      <c r="CV127" s="125"/>
      <c r="CW127" s="125"/>
      <c r="CX127" s="125"/>
      <c r="CY127" s="125"/>
      <c r="CZ127" s="125"/>
      <c r="DA127" s="125"/>
      <c r="DB127" s="125"/>
      <c r="DC127" s="125"/>
      <c r="DD127" s="125"/>
      <c r="DE127" s="125"/>
      <c r="DF127" s="125"/>
      <c r="DG127" s="125"/>
      <c r="DH127" s="125"/>
      <c r="DI127" s="125"/>
      <c r="DJ127" s="125"/>
      <c r="DK127" s="125"/>
      <c r="DL127" s="125"/>
      <c r="DM127" s="125"/>
      <c r="DN127" s="125"/>
      <c r="DO127" s="125"/>
      <c r="DP127" s="125"/>
      <c r="DQ127" s="125"/>
      <c r="DR127" s="125"/>
      <c r="DS127" s="125"/>
      <c r="DT127" s="125"/>
      <c r="DU127" s="125"/>
      <c r="DV127" s="125"/>
      <c r="DW127" s="125"/>
      <c r="DX127" s="125"/>
      <c r="DY127" s="125"/>
      <c r="DZ127" s="125"/>
      <c r="EA127" s="125"/>
      <c r="EB127" s="125"/>
      <c r="EC127" s="125"/>
      <c r="ED127" s="125"/>
      <c r="EE127" s="125"/>
      <c r="EF127" s="125"/>
      <c r="EG127" s="125"/>
      <c r="EH127" s="125"/>
      <c r="EI127" s="125"/>
      <c r="EJ127" s="125"/>
      <c r="EK127" s="125"/>
      <c r="EL127" s="125"/>
      <c r="EM127" s="125"/>
      <c r="EN127" s="125"/>
      <c r="EO127" s="125"/>
      <c r="EP127" s="125"/>
      <c r="EQ127" s="125"/>
      <c r="ER127" s="125"/>
      <c r="ES127" s="125"/>
      <c r="ET127" s="125"/>
      <c r="EU127" s="125"/>
      <c r="EV127" s="125"/>
      <c r="EW127" s="125"/>
      <c r="EX127" s="125"/>
      <c r="EY127" s="125"/>
      <c r="EZ127" s="125"/>
      <c r="FA127" s="125"/>
      <c r="FB127" s="125"/>
      <c r="FC127" s="125"/>
      <c r="FD127" s="125"/>
      <c r="FE127" s="125"/>
      <c r="FF127" s="125"/>
      <c r="FG127" s="125"/>
      <c r="FH127" s="125"/>
      <c r="FI127" s="125"/>
      <c r="FJ127" s="125"/>
      <c r="FK127" s="125"/>
      <c r="FL127" s="125"/>
      <c r="FM127" s="125"/>
      <c r="FN127" s="125"/>
      <c r="FO127" s="125"/>
      <c r="FP127" s="125"/>
      <c r="FQ127" s="125"/>
      <c r="FR127" s="125"/>
      <c r="FS127" s="125"/>
      <c r="FT127" s="125"/>
      <c r="FU127" s="125"/>
      <c r="FV127" s="125"/>
      <c r="FW127" s="125"/>
      <c r="FX127" s="125"/>
      <c r="FY127" s="125"/>
      <c r="FZ127" s="125"/>
      <c r="GA127" s="125"/>
      <c r="GB127" s="125"/>
      <c r="GC127" s="125"/>
      <c r="GD127" s="125"/>
      <c r="GE127" s="125"/>
      <c r="GF127" s="125"/>
      <c r="GG127" s="125"/>
      <c r="GH127" s="125"/>
      <c r="GI127" s="125"/>
      <c r="GJ127" s="125"/>
      <c r="GK127" s="125"/>
      <c r="GL127" s="125"/>
      <c r="GM127" s="125"/>
      <c r="GN127" s="125"/>
      <c r="GO127" s="125"/>
      <c r="GP127" s="125"/>
      <c r="GQ127" s="125"/>
      <c r="GR127" s="125"/>
      <c r="GS127" s="125"/>
      <c r="GT127" s="125"/>
      <c r="GU127" s="125"/>
      <c r="GV127" s="125"/>
      <c r="GW127" s="125"/>
      <c r="GX127" s="125"/>
      <c r="GY127" s="125"/>
      <c r="GZ127" s="125"/>
      <c r="HA127" s="125"/>
      <c r="HB127" s="125"/>
      <c r="HC127" s="125"/>
      <c r="HD127" s="125"/>
      <c r="HE127" s="125"/>
      <c r="HF127" s="125"/>
      <c r="HG127" s="125"/>
      <c r="HH127" s="125"/>
      <c r="HI127" s="125"/>
      <c r="HJ127" s="125"/>
      <c r="HK127" s="125"/>
      <c r="HL127" s="125"/>
      <c r="HM127" s="125"/>
      <c r="HN127" s="125"/>
      <c r="HO127" s="125"/>
      <c r="HP127" s="125"/>
      <c r="HQ127" s="125"/>
      <c r="HR127" s="125"/>
      <c r="HS127" s="125"/>
      <c r="HT127" s="125"/>
      <c r="HU127" s="125"/>
      <c r="HV127" s="125"/>
      <c r="HW127" s="125"/>
      <c r="HX127" s="125"/>
      <c r="HY127" s="125"/>
      <c r="HZ127" s="125"/>
      <c r="IA127" s="125"/>
      <c r="IB127" s="125"/>
      <c r="IC127" s="125"/>
      <c r="ID127" s="125"/>
      <c r="IE127" s="125"/>
      <c r="IF127" s="125"/>
      <c r="IG127" s="125"/>
      <c r="IH127" s="125"/>
      <c r="II127" s="125"/>
      <c r="IJ127" s="125"/>
      <c r="IK127" s="125"/>
      <c r="IL127" s="125"/>
      <c r="IM127" s="125"/>
      <c r="IN127" s="125"/>
      <c r="IO127" s="125"/>
      <c r="IP127" s="125"/>
      <c r="IQ127" s="125"/>
      <c r="IR127" s="125"/>
      <c r="IS127" s="125"/>
      <c r="IT127" s="125"/>
      <c r="IU127" s="125"/>
      <c r="IV127" s="125"/>
      <c r="IW127" s="125"/>
      <c r="IX127" s="125"/>
      <c r="IY127" s="125"/>
      <c r="IZ127" s="125"/>
      <c r="JA127" s="125"/>
      <c r="JB127" s="125"/>
      <c r="JC127" s="125"/>
      <c r="JD127" s="125"/>
      <c r="JE127" s="125"/>
      <c r="JF127" s="125"/>
      <c r="JG127" s="125"/>
      <c r="JH127" s="125"/>
      <c r="JI127" s="125"/>
      <c r="JJ127" s="125"/>
      <c r="JK127" s="125"/>
      <c r="JL127" s="125"/>
      <c r="JM127" s="125"/>
      <c r="JN127" s="125"/>
      <c r="JO127" s="125"/>
      <c r="JP127" s="125"/>
      <c r="JQ127" s="125"/>
      <c r="JR127" s="125"/>
      <c r="JS127" s="125"/>
      <c r="JT127" s="136"/>
    </row>
    <row r="128" spans="1:280" s="17" customFormat="1" x14ac:dyDescent="0.3">
      <c r="A128" s="24"/>
      <c r="B128" s="24"/>
      <c r="C128" s="49"/>
      <c r="D128" s="49"/>
      <c r="E128" s="24"/>
      <c r="F128" s="72"/>
      <c r="G128" s="24"/>
      <c r="H128" s="72"/>
      <c r="I128" s="125"/>
      <c r="J128" s="125"/>
      <c r="K128" s="125"/>
      <c r="L128" s="125"/>
      <c r="M128" s="125"/>
      <c r="N128" s="125"/>
      <c r="O128" s="125"/>
      <c r="P128" s="125"/>
      <c r="Q128" s="125"/>
      <c r="R128" s="125"/>
      <c r="S128" s="125"/>
      <c r="T128" s="125"/>
      <c r="U128" s="125"/>
      <c r="V128" s="125"/>
      <c r="W128" s="125"/>
      <c r="X128" s="125"/>
      <c r="Y128" s="125"/>
      <c r="Z128" s="125"/>
      <c r="AA128" s="125"/>
      <c r="AB128" s="125"/>
      <c r="AC128" s="125"/>
      <c r="AD128" s="125"/>
      <c r="AE128" s="125"/>
      <c r="AF128" s="125"/>
      <c r="AG128" s="125"/>
      <c r="AH128" s="125"/>
      <c r="AI128" s="125"/>
      <c r="AJ128" s="125"/>
      <c r="AK128" s="125"/>
      <c r="AL128" s="125"/>
      <c r="AM128" s="125"/>
      <c r="AN128" s="125"/>
      <c r="AO128" s="125"/>
      <c r="AP128" s="125"/>
      <c r="AQ128" s="125"/>
      <c r="AR128" s="125"/>
      <c r="AS128" s="125"/>
      <c r="AT128" s="125"/>
      <c r="AU128" s="125"/>
      <c r="AV128" s="125"/>
      <c r="AW128" s="125"/>
      <c r="AX128" s="125"/>
      <c r="AY128" s="125"/>
      <c r="AZ128" s="125"/>
      <c r="BA128" s="125"/>
      <c r="BB128" s="125"/>
      <c r="BC128" s="125"/>
      <c r="BD128" s="125"/>
      <c r="BE128" s="125"/>
      <c r="BF128" s="125"/>
      <c r="BG128" s="125"/>
      <c r="BH128" s="125"/>
      <c r="BI128" s="125"/>
      <c r="BJ128" s="125"/>
      <c r="BK128" s="125"/>
      <c r="BL128" s="125"/>
      <c r="BM128" s="125"/>
      <c r="BN128" s="125"/>
      <c r="BO128" s="125"/>
      <c r="BP128" s="125"/>
      <c r="BQ128" s="125"/>
      <c r="BR128" s="125"/>
      <c r="BS128" s="125"/>
      <c r="BT128" s="125"/>
      <c r="BU128" s="125"/>
      <c r="BV128" s="125"/>
      <c r="BW128" s="125"/>
      <c r="BX128" s="125"/>
      <c r="BY128" s="125"/>
      <c r="BZ128" s="125"/>
      <c r="CA128" s="125"/>
      <c r="CB128" s="125"/>
      <c r="CC128" s="125"/>
      <c r="CD128" s="125"/>
      <c r="CE128" s="125"/>
      <c r="CF128" s="125"/>
      <c r="CG128" s="125"/>
      <c r="CH128" s="125"/>
      <c r="CI128" s="125"/>
      <c r="CJ128" s="125"/>
      <c r="CK128" s="125"/>
      <c r="CL128" s="125"/>
      <c r="CM128" s="125"/>
      <c r="CN128" s="125"/>
      <c r="CO128" s="125"/>
      <c r="CP128" s="125"/>
      <c r="CQ128" s="125"/>
      <c r="CR128" s="125"/>
      <c r="CS128" s="125"/>
      <c r="CT128" s="125"/>
      <c r="CU128" s="125"/>
      <c r="CV128" s="125"/>
      <c r="CW128" s="125"/>
      <c r="CX128" s="125"/>
      <c r="CY128" s="125"/>
      <c r="CZ128" s="125"/>
      <c r="DA128" s="125"/>
      <c r="DB128" s="125"/>
      <c r="DC128" s="125"/>
      <c r="DD128" s="125"/>
      <c r="DE128" s="125"/>
      <c r="DF128" s="125"/>
      <c r="DG128" s="125"/>
      <c r="DH128" s="125"/>
      <c r="DI128" s="125"/>
      <c r="DJ128" s="125"/>
      <c r="DK128" s="125"/>
      <c r="DL128" s="125"/>
      <c r="DM128" s="125"/>
      <c r="DN128" s="125"/>
      <c r="DO128" s="125"/>
      <c r="DP128" s="125"/>
      <c r="DQ128" s="125"/>
      <c r="DR128" s="125"/>
      <c r="DS128" s="125"/>
      <c r="DT128" s="125"/>
      <c r="DU128" s="125"/>
      <c r="DV128" s="125"/>
      <c r="DW128" s="125"/>
      <c r="DX128" s="125"/>
      <c r="DY128" s="125"/>
      <c r="DZ128" s="125"/>
      <c r="EA128" s="125"/>
      <c r="EB128" s="125"/>
      <c r="EC128" s="125"/>
      <c r="ED128" s="125"/>
      <c r="EE128" s="125"/>
      <c r="EF128" s="125"/>
      <c r="EG128" s="125"/>
      <c r="EH128" s="125"/>
      <c r="EI128" s="125"/>
      <c r="EJ128" s="125"/>
      <c r="EK128" s="125"/>
      <c r="EL128" s="125"/>
      <c r="EM128" s="125"/>
      <c r="EN128" s="125"/>
      <c r="EO128" s="125"/>
      <c r="EP128" s="125"/>
      <c r="EQ128" s="125"/>
      <c r="ER128" s="125"/>
      <c r="ES128" s="125"/>
      <c r="ET128" s="125"/>
      <c r="EU128" s="125"/>
      <c r="EV128" s="125"/>
      <c r="EW128" s="125"/>
      <c r="EX128" s="125"/>
      <c r="EY128" s="125"/>
      <c r="EZ128" s="125"/>
      <c r="FA128" s="125"/>
      <c r="FB128" s="125"/>
      <c r="FC128" s="125"/>
      <c r="FD128" s="125"/>
      <c r="FE128" s="125"/>
      <c r="FF128" s="125"/>
      <c r="FG128" s="125"/>
      <c r="FH128" s="125"/>
      <c r="FI128" s="125"/>
      <c r="FJ128" s="125"/>
      <c r="FK128" s="125"/>
      <c r="FL128" s="125"/>
      <c r="FM128" s="125"/>
      <c r="FN128" s="125"/>
      <c r="FO128" s="125"/>
      <c r="FP128" s="125"/>
      <c r="FQ128" s="125"/>
      <c r="FR128" s="125"/>
      <c r="FS128" s="125"/>
      <c r="FT128" s="125"/>
      <c r="FU128" s="125"/>
      <c r="FV128" s="125"/>
      <c r="FW128" s="125"/>
      <c r="FX128" s="125"/>
      <c r="FY128" s="125"/>
      <c r="FZ128" s="125"/>
      <c r="GA128" s="125"/>
      <c r="GB128" s="125"/>
      <c r="GC128" s="125"/>
      <c r="GD128" s="125"/>
      <c r="GE128" s="125"/>
      <c r="GF128" s="125"/>
      <c r="GG128" s="125"/>
      <c r="GH128" s="125"/>
      <c r="GI128" s="125"/>
      <c r="GJ128" s="125"/>
      <c r="GK128" s="125"/>
      <c r="GL128" s="125"/>
      <c r="GM128" s="125"/>
      <c r="GN128" s="125"/>
      <c r="GO128" s="125"/>
      <c r="GP128" s="125"/>
      <c r="GQ128" s="125"/>
      <c r="GR128" s="125"/>
      <c r="GS128" s="125"/>
      <c r="GT128" s="125"/>
      <c r="GU128" s="125"/>
      <c r="GV128" s="125"/>
      <c r="GW128" s="125"/>
      <c r="GX128" s="125"/>
      <c r="GY128" s="125"/>
      <c r="GZ128" s="125"/>
      <c r="HA128" s="125"/>
      <c r="HB128" s="125"/>
      <c r="HC128" s="125"/>
      <c r="HD128" s="125"/>
      <c r="HE128" s="125"/>
      <c r="HF128" s="125"/>
      <c r="HG128" s="125"/>
      <c r="HH128" s="125"/>
      <c r="HI128" s="125"/>
      <c r="HJ128" s="125"/>
      <c r="HK128" s="125"/>
      <c r="HL128" s="125"/>
      <c r="HM128" s="125"/>
      <c r="HN128" s="125"/>
      <c r="HO128" s="125"/>
      <c r="HP128" s="125"/>
      <c r="HQ128" s="125"/>
      <c r="HR128" s="125"/>
      <c r="HS128" s="125"/>
      <c r="HT128" s="125"/>
      <c r="HU128" s="125"/>
      <c r="HV128" s="125"/>
      <c r="HW128" s="125"/>
      <c r="HX128" s="125"/>
      <c r="HY128" s="125"/>
      <c r="HZ128" s="125"/>
      <c r="IA128" s="125"/>
      <c r="IB128" s="125"/>
      <c r="IC128" s="125"/>
      <c r="ID128" s="125"/>
      <c r="IE128" s="125"/>
      <c r="IF128" s="125"/>
      <c r="IG128" s="125"/>
      <c r="IH128" s="125"/>
      <c r="II128" s="125"/>
      <c r="IJ128" s="125"/>
      <c r="IK128" s="125"/>
      <c r="IL128" s="125"/>
      <c r="IM128" s="125"/>
      <c r="IN128" s="125"/>
      <c r="IO128" s="125"/>
      <c r="IP128" s="125"/>
      <c r="IQ128" s="125"/>
      <c r="IR128" s="125"/>
      <c r="IS128" s="125"/>
      <c r="IT128" s="125"/>
      <c r="IU128" s="125"/>
      <c r="IV128" s="125"/>
      <c r="IW128" s="125"/>
      <c r="IX128" s="125"/>
      <c r="IY128" s="125"/>
      <c r="IZ128" s="125"/>
      <c r="JA128" s="125"/>
      <c r="JB128" s="125"/>
      <c r="JC128" s="125"/>
      <c r="JD128" s="125"/>
      <c r="JE128" s="125"/>
      <c r="JF128" s="125"/>
      <c r="JG128" s="125"/>
      <c r="JH128" s="125"/>
      <c r="JI128" s="125"/>
      <c r="JJ128" s="125"/>
      <c r="JK128" s="125"/>
      <c r="JL128" s="125"/>
      <c r="JM128" s="125"/>
      <c r="JN128" s="125"/>
      <c r="JO128" s="125"/>
      <c r="JP128" s="125"/>
      <c r="JQ128" s="125"/>
      <c r="JR128" s="125"/>
      <c r="JS128" s="125"/>
    </row>
    <row r="129" spans="1:280" s="23" customFormat="1" ht="20.100000000000001" customHeight="1" x14ac:dyDescent="0.3">
      <c r="A129" s="21" t="s">
        <v>182</v>
      </c>
      <c r="B129" s="22"/>
      <c r="C129" s="107"/>
      <c r="D129" s="107"/>
      <c r="F129" s="73"/>
      <c r="H129" s="92"/>
      <c r="I129" s="127"/>
      <c r="J129" s="127"/>
      <c r="K129" s="127"/>
      <c r="L129" s="127"/>
      <c r="M129" s="127"/>
      <c r="N129" s="127"/>
      <c r="O129" s="127"/>
      <c r="P129" s="127"/>
      <c r="Q129" s="127"/>
      <c r="R129" s="127"/>
      <c r="S129" s="127"/>
      <c r="T129" s="127"/>
      <c r="U129" s="127"/>
      <c r="V129" s="127"/>
      <c r="W129" s="127"/>
      <c r="X129" s="127"/>
      <c r="Y129" s="127"/>
      <c r="Z129" s="127"/>
      <c r="AA129" s="127"/>
      <c r="AB129" s="127"/>
      <c r="AC129" s="127"/>
      <c r="AD129" s="127"/>
      <c r="AE129" s="127"/>
      <c r="AF129" s="127"/>
      <c r="AG129" s="127"/>
      <c r="AH129" s="127"/>
      <c r="AI129" s="127"/>
      <c r="AJ129" s="127"/>
      <c r="AK129" s="127"/>
      <c r="AL129" s="127"/>
      <c r="AM129" s="127"/>
      <c r="AN129" s="127"/>
      <c r="AO129" s="127"/>
      <c r="AP129" s="127"/>
      <c r="AQ129" s="127"/>
      <c r="AR129" s="127"/>
      <c r="AS129" s="127"/>
      <c r="AT129" s="127"/>
      <c r="AU129" s="127"/>
      <c r="AV129" s="127"/>
      <c r="AW129" s="127"/>
      <c r="AX129" s="127"/>
      <c r="AY129" s="127"/>
      <c r="AZ129" s="127"/>
      <c r="BA129" s="127"/>
      <c r="BB129" s="127"/>
      <c r="BC129" s="127"/>
      <c r="BD129" s="127"/>
      <c r="BE129" s="127"/>
      <c r="BF129" s="127"/>
      <c r="BG129" s="127"/>
      <c r="BH129" s="127"/>
      <c r="BI129" s="127"/>
      <c r="BJ129" s="127"/>
      <c r="BK129" s="127"/>
      <c r="BL129" s="127"/>
      <c r="BM129" s="127"/>
      <c r="BN129" s="127"/>
      <c r="BO129" s="127"/>
      <c r="BP129" s="127"/>
      <c r="BQ129" s="127"/>
      <c r="BR129" s="127"/>
      <c r="BS129" s="127"/>
      <c r="BT129" s="127"/>
      <c r="BU129" s="127"/>
      <c r="BV129" s="127"/>
      <c r="BW129" s="127"/>
      <c r="BX129" s="127"/>
      <c r="BY129" s="127"/>
      <c r="BZ129" s="127"/>
      <c r="CA129" s="127"/>
      <c r="CB129" s="127"/>
      <c r="CC129" s="127"/>
      <c r="CD129" s="127"/>
      <c r="CE129" s="127"/>
      <c r="CF129" s="127"/>
      <c r="CG129" s="127"/>
      <c r="CH129" s="127"/>
      <c r="CI129" s="127"/>
      <c r="CJ129" s="127"/>
      <c r="CK129" s="127"/>
      <c r="CL129" s="127"/>
      <c r="CM129" s="127"/>
      <c r="CN129" s="127"/>
      <c r="CO129" s="127"/>
      <c r="CP129" s="127"/>
      <c r="CQ129" s="127"/>
      <c r="CR129" s="127"/>
      <c r="CS129" s="127"/>
      <c r="CT129" s="127"/>
      <c r="CU129" s="127"/>
      <c r="CV129" s="127"/>
      <c r="CW129" s="127"/>
      <c r="CX129" s="127"/>
      <c r="CY129" s="127"/>
      <c r="CZ129" s="127"/>
      <c r="DA129" s="127"/>
      <c r="DB129" s="127"/>
      <c r="DC129" s="127"/>
      <c r="DD129" s="127"/>
      <c r="DE129" s="127"/>
      <c r="DF129" s="127"/>
      <c r="DG129" s="127"/>
      <c r="DH129" s="127"/>
      <c r="DI129" s="127"/>
      <c r="DJ129" s="127"/>
      <c r="DK129" s="127"/>
      <c r="DL129" s="127"/>
      <c r="DM129" s="127"/>
      <c r="DN129" s="127"/>
      <c r="DO129" s="127"/>
      <c r="DP129" s="127"/>
      <c r="DQ129" s="127"/>
      <c r="DR129" s="127"/>
      <c r="DS129" s="127"/>
      <c r="DT129" s="127"/>
      <c r="DU129" s="127"/>
      <c r="DV129" s="127"/>
      <c r="DW129" s="127"/>
      <c r="DX129" s="127"/>
      <c r="DY129" s="127"/>
      <c r="DZ129" s="127"/>
      <c r="EA129" s="127"/>
      <c r="EB129" s="127"/>
      <c r="EC129" s="127"/>
      <c r="ED129" s="127"/>
      <c r="EE129" s="127"/>
      <c r="EF129" s="127"/>
      <c r="EG129" s="127"/>
      <c r="EH129" s="127"/>
      <c r="EI129" s="127"/>
      <c r="EJ129" s="127"/>
      <c r="EK129" s="127"/>
      <c r="EL129" s="127"/>
      <c r="EM129" s="127"/>
      <c r="EN129" s="127"/>
      <c r="EO129" s="127"/>
      <c r="EP129" s="127"/>
      <c r="EQ129" s="127"/>
      <c r="ER129" s="127"/>
      <c r="ES129" s="127"/>
      <c r="ET129" s="127"/>
      <c r="EU129" s="127"/>
      <c r="EV129" s="127"/>
      <c r="EW129" s="127"/>
      <c r="EX129" s="127"/>
      <c r="EY129" s="127"/>
      <c r="EZ129" s="127"/>
      <c r="FA129" s="127"/>
      <c r="FB129" s="127"/>
      <c r="FC129" s="127"/>
      <c r="FD129" s="127"/>
      <c r="FE129" s="127"/>
      <c r="FF129" s="127"/>
      <c r="FG129" s="127"/>
      <c r="FH129" s="127"/>
      <c r="FI129" s="127"/>
      <c r="FJ129" s="127"/>
      <c r="FK129" s="127"/>
      <c r="FL129" s="127"/>
      <c r="FM129" s="127"/>
      <c r="FN129" s="127"/>
      <c r="FO129" s="127"/>
      <c r="FP129" s="127"/>
      <c r="FQ129" s="127"/>
      <c r="FR129" s="127"/>
      <c r="FS129" s="127"/>
      <c r="FT129" s="127"/>
      <c r="FU129" s="127"/>
      <c r="FV129" s="127"/>
      <c r="FW129" s="127"/>
      <c r="FX129" s="127"/>
      <c r="FY129" s="127"/>
      <c r="FZ129" s="127"/>
      <c r="GA129" s="127"/>
      <c r="GB129" s="127"/>
      <c r="GC129" s="127"/>
      <c r="GD129" s="127"/>
      <c r="GE129" s="127"/>
      <c r="GF129" s="127"/>
      <c r="GG129" s="127"/>
      <c r="GH129" s="127"/>
      <c r="GI129" s="127"/>
      <c r="GJ129" s="127"/>
      <c r="GK129" s="127"/>
      <c r="GL129" s="127"/>
      <c r="GM129" s="127"/>
      <c r="GN129" s="127"/>
      <c r="GO129" s="127"/>
      <c r="GP129" s="127"/>
      <c r="GQ129" s="127"/>
      <c r="GR129" s="127"/>
      <c r="GS129" s="127"/>
      <c r="GT129" s="127"/>
      <c r="GU129" s="127"/>
      <c r="GV129" s="127"/>
      <c r="GW129" s="127"/>
      <c r="GX129" s="127"/>
      <c r="GY129" s="127"/>
      <c r="GZ129" s="127"/>
      <c r="HA129" s="127"/>
      <c r="HB129" s="127"/>
      <c r="HC129" s="127"/>
      <c r="HD129" s="127"/>
      <c r="HE129" s="127"/>
      <c r="HF129" s="127"/>
      <c r="HG129" s="127"/>
      <c r="HH129" s="127"/>
      <c r="HI129" s="127"/>
      <c r="HJ129" s="127"/>
      <c r="HK129" s="127"/>
      <c r="HL129" s="127"/>
      <c r="HM129" s="127"/>
      <c r="HN129" s="127"/>
      <c r="HO129" s="127"/>
      <c r="HP129" s="127"/>
      <c r="HQ129" s="127"/>
      <c r="HR129" s="127"/>
      <c r="HS129" s="127"/>
      <c r="HT129" s="127"/>
      <c r="HU129" s="127"/>
      <c r="HV129" s="127"/>
      <c r="HW129" s="127"/>
      <c r="HX129" s="127"/>
      <c r="HY129" s="127"/>
      <c r="HZ129" s="127"/>
      <c r="IA129" s="127"/>
      <c r="IB129" s="127"/>
      <c r="IC129" s="127"/>
      <c r="ID129" s="127"/>
      <c r="IE129" s="127"/>
      <c r="IF129" s="127"/>
      <c r="IG129" s="127"/>
      <c r="IH129" s="127"/>
      <c r="II129" s="127"/>
      <c r="IJ129" s="127"/>
      <c r="IK129" s="127"/>
      <c r="IL129" s="127"/>
      <c r="IM129" s="127"/>
      <c r="IN129" s="127"/>
      <c r="IO129" s="127"/>
      <c r="IP129" s="127"/>
      <c r="IQ129" s="127"/>
      <c r="IR129" s="127"/>
      <c r="IS129" s="127"/>
      <c r="IT129" s="127"/>
      <c r="IU129" s="127"/>
      <c r="IV129" s="127"/>
      <c r="IW129" s="127"/>
      <c r="IX129" s="127"/>
      <c r="IY129" s="127"/>
      <c r="IZ129" s="127"/>
      <c r="JA129" s="127"/>
      <c r="JB129" s="127"/>
      <c r="JC129" s="127"/>
      <c r="JD129" s="127"/>
      <c r="JE129" s="127"/>
      <c r="JF129" s="127"/>
      <c r="JG129" s="127"/>
      <c r="JH129" s="127"/>
      <c r="JI129" s="127"/>
      <c r="JJ129" s="127"/>
      <c r="JK129" s="127"/>
      <c r="JL129" s="127"/>
      <c r="JM129" s="127"/>
      <c r="JN129" s="127"/>
      <c r="JO129" s="127"/>
      <c r="JP129" s="127"/>
      <c r="JQ129" s="127"/>
      <c r="JR129" s="127"/>
      <c r="JS129" s="127"/>
    </row>
    <row r="130" spans="1:280" ht="168.2" customHeight="1" x14ac:dyDescent="0.3">
      <c r="A130" s="1">
        <v>1</v>
      </c>
      <c r="B130" s="20" t="s">
        <v>272</v>
      </c>
      <c r="C130" s="105" t="s">
        <v>15</v>
      </c>
      <c r="D130" s="105">
        <v>666.05</v>
      </c>
      <c r="E130" s="8" t="s">
        <v>206</v>
      </c>
      <c r="F130" s="77"/>
      <c r="G130" s="3" t="s">
        <v>3</v>
      </c>
      <c r="H130" s="76">
        <f>D130*F130</f>
        <v>0</v>
      </c>
    </row>
    <row r="131" spans="1:280" s="69" customFormat="1" ht="153" customHeight="1" x14ac:dyDescent="0.3">
      <c r="A131" s="63">
        <v>2</v>
      </c>
      <c r="B131" s="64" t="s">
        <v>262</v>
      </c>
      <c r="C131" s="66" t="s">
        <v>15</v>
      </c>
      <c r="D131" s="66">
        <v>87.34</v>
      </c>
      <c r="E131" s="65" t="s">
        <v>206</v>
      </c>
      <c r="F131" s="80"/>
      <c r="G131" s="66" t="s">
        <v>3</v>
      </c>
      <c r="H131" s="95">
        <f>D131*F131</f>
        <v>0</v>
      </c>
      <c r="I131" s="120"/>
      <c r="J131" s="120"/>
      <c r="K131" s="120"/>
      <c r="L131" s="120"/>
      <c r="M131" s="120"/>
      <c r="N131" s="120"/>
      <c r="O131" s="120"/>
      <c r="P131" s="120"/>
      <c r="Q131" s="120"/>
      <c r="R131" s="120"/>
      <c r="S131" s="120"/>
      <c r="T131" s="120"/>
      <c r="U131" s="120"/>
      <c r="V131" s="120"/>
      <c r="W131" s="120"/>
      <c r="X131" s="120"/>
      <c r="Y131" s="120"/>
      <c r="Z131" s="120"/>
      <c r="AA131" s="120"/>
      <c r="AB131" s="120"/>
      <c r="AC131" s="120"/>
      <c r="AD131" s="134"/>
      <c r="AE131" s="134"/>
      <c r="AF131" s="134"/>
      <c r="AG131" s="134"/>
      <c r="AH131" s="134"/>
      <c r="AI131" s="134"/>
      <c r="AJ131" s="134"/>
      <c r="AK131" s="134"/>
      <c r="AL131" s="134"/>
      <c r="AM131" s="134"/>
      <c r="AN131" s="134"/>
      <c r="AO131" s="134"/>
      <c r="AP131" s="134"/>
      <c r="AQ131" s="134"/>
      <c r="AR131" s="134"/>
      <c r="AS131" s="134"/>
      <c r="AT131" s="134"/>
      <c r="AU131" s="134"/>
      <c r="AV131" s="134"/>
      <c r="AW131" s="134"/>
      <c r="AX131" s="134"/>
      <c r="AY131" s="134"/>
      <c r="AZ131" s="134"/>
      <c r="BA131" s="134"/>
      <c r="BB131" s="134"/>
      <c r="BC131" s="134"/>
      <c r="BD131" s="134"/>
      <c r="BE131" s="134"/>
      <c r="BF131" s="134"/>
      <c r="BG131" s="134"/>
      <c r="BH131" s="134"/>
      <c r="BI131" s="134"/>
      <c r="BJ131" s="134"/>
      <c r="BK131" s="134"/>
      <c r="BL131" s="134"/>
      <c r="BM131" s="134"/>
      <c r="BN131" s="134"/>
      <c r="BO131" s="134"/>
      <c r="BP131" s="134"/>
      <c r="BQ131" s="134"/>
      <c r="BR131" s="134"/>
      <c r="BS131" s="134"/>
      <c r="BT131" s="134"/>
      <c r="BU131" s="134"/>
      <c r="BV131" s="134"/>
      <c r="BW131" s="134"/>
      <c r="BX131" s="134"/>
      <c r="BY131" s="134"/>
      <c r="BZ131" s="134"/>
      <c r="CA131" s="134"/>
      <c r="CB131" s="134"/>
      <c r="CC131" s="134"/>
      <c r="CD131" s="134"/>
      <c r="CE131" s="134"/>
      <c r="CF131" s="134"/>
      <c r="CG131" s="134"/>
      <c r="CH131" s="134"/>
      <c r="CI131" s="134"/>
      <c r="CJ131" s="134"/>
      <c r="CK131" s="134"/>
      <c r="CL131" s="134"/>
      <c r="CM131" s="134"/>
      <c r="CN131" s="134"/>
      <c r="CO131" s="134"/>
      <c r="CP131" s="134"/>
      <c r="CQ131" s="134"/>
      <c r="CR131" s="134"/>
      <c r="CS131" s="134"/>
      <c r="CT131" s="134"/>
      <c r="CU131" s="134"/>
      <c r="CV131" s="134"/>
      <c r="CW131" s="134"/>
      <c r="CX131" s="134"/>
      <c r="CY131" s="134"/>
      <c r="CZ131" s="134"/>
      <c r="DA131" s="134"/>
      <c r="DB131" s="134"/>
      <c r="DC131" s="134"/>
      <c r="DD131" s="134"/>
      <c r="DE131" s="134"/>
      <c r="DF131" s="134"/>
      <c r="DG131" s="134"/>
      <c r="DH131" s="134"/>
      <c r="DI131" s="134"/>
      <c r="DJ131" s="134"/>
      <c r="DK131" s="134"/>
      <c r="DL131" s="134"/>
      <c r="DM131" s="134"/>
      <c r="DN131" s="134"/>
      <c r="DO131" s="134"/>
      <c r="DP131" s="134"/>
      <c r="DQ131" s="134"/>
      <c r="DR131" s="134"/>
      <c r="DS131" s="134"/>
      <c r="DT131" s="134"/>
      <c r="DU131" s="134"/>
      <c r="DV131" s="134"/>
      <c r="DW131" s="134"/>
      <c r="DX131" s="134"/>
      <c r="DY131" s="134"/>
      <c r="DZ131" s="134"/>
      <c r="EA131" s="134"/>
      <c r="EB131" s="134"/>
      <c r="EC131" s="134"/>
      <c r="ED131" s="134"/>
      <c r="EE131" s="134"/>
      <c r="EF131" s="134"/>
      <c r="EG131" s="134"/>
      <c r="EH131" s="134"/>
      <c r="EI131" s="134"/>
      <c r="EJ131" s="134"/>
      <c r="EK131" s="134"/>
      <c r="EL131" s="134"/>
      <c r="EM131" s="134"/>
      <c r="EN131" s="134"/>
      <c r="EO131" s="134"/>
      <c r="EP131" s="134"/>
      <c r="EQ131" s="134"/>
      <c r="ER131" s="134"/>
      <c r="ES131" s="134"/>
      <c r="ET131" s="134"/>
      <c r="EU131" s="134"/>
      <c r="EV131" s="134"/>
      <c r="EW131" s="134"/>
      <c r="EX131" s="134"/>
      <c r="EY131" s="134"/>
      <c r="EZ131" s="134"/>
      <c r="FA131" s="134"/>
      <c r="FB131" s="134"/>
      <c r="FC131" s="134"/>
      <c r="FD131" s="134"/>
      <c r="FE131" s="134"/>
      <c r="FF131" s="134"/>
      <c r="FG131" s="134"/>
      <c r="FH131" s="134"/>
      <c r="FI131" s="134"/>
      <c r="FJ131" s="134"/>
      <c r="FK131" s="134"/>
      <c r="FL131" s="134"/>
      <c r="FM131" s="134"/>
      <c r="FN131" s="134"/>
      <c r="FO131" s="134"/>
      <c r="FP131" s="134"/>
      <c r="FQ131" s="134"/>
      <c r="FR131" s="134"/>
      <c r="FS131" s="134"/>
      <c r="FT131" s="134"/>
      <c r="FU131" s="134"/>
      <c r="FV131" s="134"/>
      <c r="FW131" s="134"/>
      <c r="FX131" s="134"/>
      <c r="FY131" s="134"/>
      <c r="FZ131" s="134"/>
      <c r="GA131" s="134"/>
      <c r="GB131" s="134"/>
      <c r="GC131" s="134"/>
      <c r="GD131" s="134"/>
      <c r="GE131" s="134"/>
      <c r="GF131" s="134"/>
      <c r="GG131" s="134"/>
      <c r="GH131" s="134"/>
      <c r="GI131" s="134"/>
      <c r="GJ131" s="134"/>
      <c r="GK131" s="134"/>
      <c r="GL131" s="134"/>
      <c r="GM131" s="134"/>
      <c r="GN131" s="134"/>
      <c r="GO131" s="134"/>
      <c r="GP131" s="134"/>
      <c r="GQ131" s="134"/>
      <c r="GR131" s="134"/>
      <c r="GS131" s="134"/>
      <c r="GT131" s="134"/>
      <c r="GU131" s="134"/>
      <c r="GV131" s="134"/>
      <c r="GW131" s="134"/>
      <c r="GX131" s="134"/>
      <c r="GY131" s="134"/>
      <c r="GZ131" s="134"/>
      <c r="HA131" s="134"/>
      <c r="HB131" s="134"/>
      <c r="HC131" s="134"/>
      <c r="HD131" s="134"/>
      <c r="HE131" s="134"/>
      <c r="HF131" s="134"/>
      <c r="HG131" s="134"/>
      <c r="HH131" s="134"/>
      <c r="HI131" s="134"/>
      <c r="HJ131" s="134"/>
      <c r="HK131" s="134"/>
      <c r="HL131" s="134"/>
      <c r="HM131" s="134"/>
      <c r="HN131" s="134"/>
      <c r="HO131" s="134"/>
      <c r="HP131" s="134"/>
      <c r="HQ131" s="134"/>
      <c r="HR131" s="134"/>
      <c r="HS131" s="134"/>
      <c r="HT131" s="134"/>
      <c r="HU131" s="134"/>
      <c r="HV131" s="134"/>
      <c r="HW131" s="134"/>
      <c r="HX131" s="134"/>
      <c r="HY131" s="134"/>
      <c r="HZ131" s="134"/>
      <c r="IA131" s="134"/>
      <c r="IB131" s="134"/>
      <c r="IC131" s="134"/>
      <c r="ID131" s="134"/>
      <c r="IE131" s="134"/>
      <c r="IF131" s="134"/>
      <c r="IG131" s="134"/>
      <c r="IH131" s="134"/>
      <c r="II131" s="134"/>
      <c r="IJ131" s="134"/>
      <c r="IK131" s="134"/>
      <c r="IL131" s="134"/>
      <c r="IM131" s="134"/>
      <c r="IN131" s="134"/>
      <c r="IO131" s="134"/>
      <c r="IP131" s="134"/>
      <c r="IQ131" s="134"/>
      <c r="IR131" s="134"/>
      <c r="IS131" s="134"/>
      <c r="IT131" s="134"/>
      <c r="IU131" s="134"/>
      <c r="IV131" s="134"/>
      <c r="IW131" s="134"/>
      <c r="IX131" s="134"/>
      <c r="IY131" s="134"/>
      <c r="IZ131" s="134"/>
      <c r="JA131" s="134"/>
      <c r="JB131" s="134"/>
      <c r="JC131" s="134"/>
      <c r="JD131" s="134"/>
      <c r="JE131" s="134"/>
      <c r="JF131" s="134"/>
      <c r="JG131" s="134"/>
      <c r="JH131" s="134"/>
      <c r="JI131" s="134"/>
      <c r="JJ131" s="134"/>
      <c r="JK131" s="134"/>
      <c r="JL131" s="134"/>
      <c r="JM131" s="134"/>
      <c r="JN131" s="134"/>
      <c r="JO131" s="134"/>
      <c r="JP131" s="134"/>
      <c r="JQ131" s="134"/>
      <c r="JR131" s="134"/>
      <c r="JS131" s="134"/>
      <c r="JT131" s="142"/>
    </row>
    <row r="132" spans="1:280" ht="168.95" customHeight="1" x14ac:dyDescent="0.3">
      <c r="A132" s="1">
        <v>3</v>
      </c>
      <c r="B132" s="20" t="s">
        <v>90</v>
      </c>
      <c r="C132" s="105" t="s">
        <v>55</v>
      </c>
      <c r="D132" s="105">
        <v>7.34</v>
      </c>
      <c r="E132" s="8" t="s">
        <v>206</v>
      </c>
      <c r="G132" s="3" t="s">
        <v>3</v>
      </c>
      <c r="H132" s="76">
        <f>D132*F132</f>
        <v>0</v>
      </c>
    </row>
    <row r="133" spans="1:280" ht="168.95" customHeight="1" x14ac:dyDescent="0.3">
      <c r="A133" s="1">
        <v>4</v>
      </c>
      <c r="B133" s="20" t="s">
        <v>91</v>
      </c>
      <c r="C133" s="105" t="s">
        <v>55</v>
      </c>
      <c r="D133" s="105">
        <v>1.49</v>
      </c>
      <c r="E133" s="8" t="s">
        <v>206</v>
      </c>
      <c r="F133" s="77"/>
      <c r="G133" s="3" t="s">
        <v>3</v>
      </c>
      <c r="H133" s="76">
        <f>D133*F133</f>
        <v>0</v>
      </c>
    </row>
    <row r="134" spans="1:280" ht="166.5" customHeight="1" x14ac:dyDescent="0.3">
      <c r="A134" s="1">
        <v>5</v>
      </c>
      <c r="B134" s="20" t="s">
        <v>215</v>
      </c>
      <c r="C134" s="105" t="s">
        <v>55</v>
      </c>
      <c r="D134" s="105">
        <v>0.52</v>
      </c>
      <c r="E134" s="4" t="s">
        <v>2</v>
      </c>
      <c r="F134" s="77"/>
      <c r="G134" s="3" t="s">
        <v>3</v>
      </c>
      <c r="H134" s="76">
        <f t="shared" ref="H134:H135" si="8">D134*F134</f>
        <v>0</v>
      </c>
    </row>
    <row r="135" spans="1:280" ht="204.4" customHeight="1" x14ac:dyDescent="0.3">
      <c r="A135" s="1">
        <v>6</v>
      </c>
      <c r="B135" s="29" t="s">
        <v>231</v>
      </c>
      <c r="C135" s="105" t="s">
        <v>15</v>
      </c>
      <c r="D135" s="105">
        <v>180.37</v>
      </c>
      <c r="E135" s="8" t="s">
        <v>206</v>
      </c>
      <c r="F135" s="77"/>
      <c r="G135" s="3" t="s">
        <v>3</v>
      </c>
      <c r="H135" s="76">
        <f t="shared" si="8"/>
        <v>0</v>
      </c>
    </row>
    <row r="136" spans="1:280" ht="99.75" customHeight="1" x14ac:dyDescent="0.3">
      <c r="A136" s="1">
        <v>7</v>
      </c>
      <c r="B136" s="20" t="s">
        <v>92</v>
      </c>
      <c r="C136" s="105" t="s">
        <v>15</v>
      </c>
      <c r="D136" s="105">
        <v>5.08</v>
      </c>
      <c r="E136" s="4" t="s">
        <v>206</v>
      </c>
      <c r="G136" s="3" t="s">
        <v>3</v>
      </c>
      <c r="H136" s="76">
        <f>D136*F136</f>
        <v>0</v>
      </c>
    </row>
    <row r="137" spans="1:280" ht="357.4" customHeight="1" x14ac:dyDescent="0.3">
      <c r="A137" s="189">
        <v>8</v>
      </c>
      <c r="B137" s="170" t="s">
        <v>162</v>
      </c>
      <c r="C137" s="172" t="s">
        <v>55</v>
      </c>
      <c r="D137" s="172">
        <v>5.18</v>
      </c>
      <c r="E137" s="181" t="s">
        <v>206</v>
      </c>
      <c r="F137" s="173"/>
      <c r="G137" s="172" t="s">
        <v>3</v>
      </c>
      <c r="H137" s="173">
        <f>D137*F137</f>
        <v>0</v>
      </c>
    </row>
    <row r="138" spans="1:280" ht="47.25" customHeight="1" x14ac:dyDescent="0.3">
      <c r="A138" s="190"/>
      <c r="B138" s="188"/>
      <c r="C138" s="186"/>
      <c r="D138" s="186"/>
      <c r="E138" s="191"/>
      <c r="F138" s="187"/>
      <c r="G138" s="186"/>
      <c r="H138" s="187"/>
    </row>
    <row r="139" spans="1:280" s="67" customFormat="1" x14ac:dyDescent="0.3">
      <c r="A139" s="56"/>
      <c r="B139" s="30" t="s">
        <v>93</v>
      </c>
      <c r="C139" s="48"/>
      <c r="D139" s="48"/>
      <c r="E139" s="47"/>
      <c r="F139" s="78"/>
      <c r="G139" s="48"/>
      <c r="H139" s="93">
        <f>SUM(H130:H137)</f>
        <v>0</v>
      </c>
      <c r="I139" s="125"/>
      <c r="J139" s="125"/>
      <c r="K139" s="125"/>
      <c r="L139" s="125"/>
      <c r="M139" s="125"/>
      <c r="N139" s="125"/>
      <c r="O139" s="125"/>
      <c r="P139" s="125"/>
      <c r="Q139" s="125"/>
      <c r="R139" s="125"/>
      <c r="S139" s="125"/>
      <c r="T139" s="125"/>
      <c r="U139" s="125"/>
      <c r="V139" s="125"/>
      <c r="W139" s="125"/>
      <c r="X139" s="125"/>
      <c r="Y139" s="125"/>
      <c r="Z139" s="125"/>
      <c r="AA139" s="125"/>
      <c r="AB139" s="125"/>
      <c r="AC139" s="125"/>
      <c r="AD139" s="125"/>
      <c r="AE139" s="125"/>
      <c r="AF139" s="125"/>
      <c r="AG139" s="125"/>
      <c r="AH139" s="125"/>
      <c r="AI139" s="125"/>
      <c r="AJ139" s="125"/>
      <c r="AK139" s="125"/>
      <c r="AL139" s="125"/>
      <c r="AM139" s="125"/>
      <c r="AN139" s="125"/>
      <c r="AO139" s="125"/>
      <c r="AP139" s="125"/>
      <c r="AQ139" s="125"/>
      <c r="AR139" s="125"/>
      <c r="AS139" s="125"/>
      <c r="AT139" s="125"/>
      <c r="AU139" s="125"/>
      <c r="AV139" s="125"/>
      <c r="AW139" s="125"/>
      <c r="AX139" s="125"/>
      <c r="AY139" s="125"/>
      <c r="AZ139" s="125"/>
      <c r="BA139" s="125"/>
      <c r="BB139" s="125"/>
      <c r="BC139" s="125"/>
      <c r="BD139" s="125"/>
      <c r="BE139" s="125"/>
      <c r="BF139" s="125"/>
      <c r="BG139" s="125"/>
      <c r="BH139" s="125"/>
      <c r="BI139" s="125"/>
      <c r="BJ139" s="125"/>
      <c r="BK139" s="125"/>
      <c r="BL139" s="125"/>
      <c r="BM139" s="125"/>
      <c r="BN139" s="125"/>
      <c r="BO139" s="125"/>
      <c r="BP139" s="125"/>
      <c r="BQ139" s="125"/>
      <c r="BR139" s="125"/>
      <c r="BS139" s="125"/>
      <c r="BT139" s="125"/>
      <c r="BU139" s="125"/>
      <c r="BV139" s="125"/>
      <c r="BW139" s="125"/>
      <c r="BX139" s="125"/>
      <c r="BY139" s="125"/>
      <c r="BZ139" s="125"/>
      <c r="CA139" s="125"/>
      <c r="CB139" s="125"/>
      <c r="CC139" s="125"/>
      <c r="CD139" s="125"/>
      <c r="CE139" s="125"/>
      <c r="CF139" s="125"/>
      <c r="CG139" s="125"/>
      <c r="CH139" s="125"/>
      <c r="CI139" s="125"/>
      <c r="CJ139" s="125"/>
      <c r="CK139" s="125"/>
      <c r="CL139" s="125"/>
      <c r="CM139" s="125"/>
      <c r="CN139" s="125"/>
      <c r="CO139" s="125"/>
      <c r="CP139" s="125"/>
      <c r="CQ139" s="125"/>
      <c r="CR139" s="125"/>
      <c r="CS139" s="125"/>
      <c r="CT139" s="125"/>
      <c r="CU139" s="125"/>
      <c r="CV139" s="125"/>
      <c r="CW139" s="125"/>
      <c r="CX139" s="125"/>
      <c r="CY139" s="125"/>
      <c r="CZ139" s="125"/>
      <c r="DA139" s="125"/>
      <c r="DB139" s="125"/>
      <c r="DC139" s="125"/>
      <c r="DD139" s="125"/>
      <c r="DE139" s="125"/>
      <c r="DF139" s="125"/>
      <c r="DG139" s="125"/>
      <c r="DH139" s="125"/>
      <c r="DI139" s="125"/>
      <c r="DJ139" s="125"/>
      <c r="DK139" s="125"/>
      <c r="DL139" s="125"/>
      <c r="DM139" s="125"/>
      <c r="DN139" s="125"/>
      <c r="DO139" s="125"/>
      <c r="DP139" s="125"/>
      <c r="DQ139" s="125"/>
      <c r="DR139" s="125"/>
      <c r="DS139" s="125"/>
      <c r="DT139" s="125"/>
      <c r="DU139" s="125"/>
      <c r="DV139" s="125"/>
      <c r="DW139" s="125"/>
      <c r="DX139" s="125"/>
      <c r="DY139" s="125"/>
      <c r="DZ139" s="125"/>
      <c r="EA139" s="125"/>
      <c r="EB139" s="125"/>
      <c r="EC139" s="125"/>
      <c r="ED139" s="125"/>
      <c r="EE139" s="125"/>
      <c r="EF139" s="125"/>
      <c r="EG139" s="125"/>
      <c r="EH139" s="125"/>
      <c r="EI139" s="125"/>
      <c r="EJ139" s="125"/>
      <c r="EK139" s="125"/>
      <c r="EL139" s="125"/>
      <c r="EM139" s="125"/>
      <c r="EN139" s="125"/>
      <c r="EO139" s="125"/>
      <c r="EP139" s="125"/>
      <c r="EQ139" s="125"/>
      <c r="ER139" s="125"/>
      <c r="ES139" s="125"/>
      <c r="ET139" s="125"/>
      <c r="EU139" s="125"/>
      <c r="EV139" s="125"/>
      <c r="EW139" s="125"/>
      <c r="EX139" s="125"/>
      <c r="EY139" s="125"/>
      <c r="EZ139" s="125"/>
      <c r="FA139" s="125"/>
      <c r="FB139" s="125"/>
      <c r="FC139" s="125"/>
      <c r="FD139" s="125"/>
      <c r="FE139" s="125"/>
      <c r="FF139" s="125"/>
      <c r="FG139" s="125"/>
      <c r="FH139" s="125"/>
      <c r="FI139" s="125"/>
      <c r="FJ139" s="125"/>
      <c r="FK139" s="125"/>
      <c r="FL139" s="125"/>
      <c r="FM139" s="125"/>
      <c r="FN139" s="125"/>
      <c r="FO139" s="125"/>
      <c r="FP139" s="125"/>
      <c r="FQ139" s="125"/>
      <c r="FR139" s="125"/>
      <c r="FS139" s="125"/>
      <c r="FT139" s="125"/>
      <c r="FU139" s="125"/>
      <c r="FV139" s="125"/>
      <c r="FW139" s="125"/>
      <c r="FX139" s="125"/>
      <c r="FY139" s="125"/>
      <c r="FZ139" s="125"/>
      <c r="GA139" s="125"/>
      <c r="GB139" s="125"/>
      <c r="GC139" s="125"/>
      <c r="GD139" s="125"/>
      <c r="GE139" s="125"/>
      <c r="GF139" s="125"/>
      <c r="GG139" s="125"/>
      <c r="GH139" s="125"/>
      <c r="GI139" s="125"/>
      <c r="GJ139" s="125"/>
      <c r="GK139" s="125"/>
      <c r="GL139" s="125"/>
      <c r="GM139" s="125"/>
      <c r="GN139" s="125"/>
      <c r="GO139" s="125"/>
      <c r="GP139" s="125"/>
      <c r="GQ139" s="125"/>
      <c r="GR139" s="125"/>
      <c r="GS139" s="125"/>
      <c r="GT139" s="125"/>
      <c r="GU139" s="125"/>
      <c r="GV139" s="125"/>
      <c r="GW139" s="125"/>
      <c r="GX139" s="125"/>
      <c r="GY139" s="125"/>
      <c r="GZ139" s="125"/>
      <c r="HA139" s="125"/>
      <c r="HB139" s="125"/>
      <c r="HC139" s="125"/>
      <c r="HD139" s="125"/>
      <c r="HE139" s="125"/>
      <c r="HF139" s="125"/>
      <c r="HG139" s="125"/>
      <c r="HH139" s="125"/>
      <c r="HI139" s="125"/>
      <c r="HJ139" s="125"/>
      <c r="HK139" s="125"/>
      <c r="HL139" s="125"/>
      <c r="HM139" s="125"/>
      <c r="HN139" s="125"/>
      <c r="HO139" s="125"/>
      <c r="HP139" s="125"/>
      <c r="HQ139" s="125"/>
      <c r="HR139" s="125"/>
      <c r="HS139" s="125"/>
      <c r="HT139" s="125"/>
      <c r="HU139" s="125"/>
      <c r="HV139" s="125"/>
      <c r="HW139" s="125"/>
      <c r="HX139" s="125"/>
      <c r="HY139" s="125"/>
      <c r="HZ139" s="125"/>
      <c r="IA139" s="125"/>
      <c r="IB139" s="125"/>
      <c r="IC139" s="125"/>
      <c r="ID139" s="125"/>
      <c r="IE139" s="125"/>
      <c r="IF139" s="125"/>
      <c r="IG139" s="125"/>
      <c r="IH139" s="125"/>
      <c r="II139" s="125"/>
      <c r="IJ139" s="125"/>
      <c r="IK139" s="125"/>
      <c r="IL139" s="125"/>
      <c r="IM139" s="125"/>
      <c r="IN139" s="125"/>
      <c r="IO139" s="125"/>
      <c r="IP139" s="125"/>
      <c r="IQ139" s="125"/>
      <c r="IR139" s="125"/>
      <c r="IS139" s="125"/>
      <c r="IT139" s="125"/>
      <c r="IU139" s="125"/>
      <c r="IV139" s="125"/>
      <c r="IW139" s="125"/>
      <c r="IX139" s="125"/>
      <c r="IY139" s="125"/>
      <c r="IZ139" s="125"/>
      <c r="JA139" s="125"/>
      <c r="JB139" s="125"/>
      <c r="JC139" s="125"/>
      <c r="JD139" s="125"/>
      <c r="JE139" s="125"/>
      <c r="JF139" s="125"/>
      <c r="JG139" s="125"/>
      <c r="JH139" s="125"/>
      <c r="JI139" s="125"/>
      <c r="JJ139" s="125"/>
      <c r="JK139" s="125"/>
      <c r="JL139" s="125"/>
      <c r="JM139" s="125"/>
      <c r="JN139" s="125"/>
      <c r="JO139" s="125"/>
      <c r="JP139" s="125"/>
      <c r="JQ139" s="125"/>
      <c r="JR139" s="125"/>
      <c r="JS139" s="125"/>
      <c r="JT139" s="136"/>
    </row>
    <row r="140" spans="1:280" s="12" customFormat="1" x14ac:dyDescent="0.3">
      <c r="A140" s="49"/>
      <c r="B140" s="33"/>
      <c r="C140" s="49"/>
      <c r="D140" s="49"/>
      <c r="E140" s="45"/>
      <c r="F140" s="72"/>
      <c r="G140" s="49"/>
      <c r="H140" s="94"/>
      <c r="I140" s="125"/>
      <c r="J140" s="125"/>
      <c r="K140" s="125"/>
      <c r="L140" s="125"/>
      <c r="M140" s="125"/>
      <c r="N140" s="125"/>
      <c r="O140" s="125"/>
      <c r="P140" s="125"/>
      <c r="Q140" s="125"/>
      <c r="R140" s="125"/>
      <c r="S140" s="125"/>
      <c r="T140" s="125"/>
      <c r="U140" s="125"/>
      <c r="V140" s="125"/>
      <c r="W140" s="125"/>
      <c r="X140" s="125"/>
      <c r="Y140" s="125"/>
      <c r="Z140" s="125"/>
      <c r="AA140" s="125"/>
      <c r="AB140" s="125"/>
      <c r="AC140" s="125"/>
      <c r="AD140" s="125"/>
      <c r="AE140" s="125"/>
      <c r="AF140" s="125"/>
      <c r="AG140" s="125"/>
      <c r="AH140" s="125"/>
      <c r="AI140" s="125"/>
      <c r="AJ140" s="125"/>
      <c r="AK140" s="125"/>
      <c r="AL140" s="125"/>
      <c r="AM140" s="125"/>
      <c r="AN140" s="125"/>
      <c r="AO140" s="125"/>
      <c r="AP140" s="125"/>
      <c r="AQ140" s="125"/>
      <c r="AR140" s="125"/>
      <c r="AS140" s="125"/>
      <c r="AT140" s="125"/>
      <c r="AU140" s="125"/>
      <c r="AV140" s="125"/>
      <c r="AW140" s="125"/>
      <c r="AX140" s="125"/>
      <c r="AY140" s="125"/>
      <c r="AZ140" s="125"/>
      <c r="BA140" s="125"/>
      <c r="BB140" s="125"/>
      <c r="BC140" s="125"/>
      <c r="BD140" s="125"/>
      <c r="BE140" s="125"/>
      <c r="BF140" s="125"/>
      <c r="BG140" s="125"/>
      <c r="BH140" s="125"/>
      <c r="BI140" s="125"/>
      <c r="BJ140" s="125"/>
      <c r="BK140" s="125"/>
      <c r="BL140" s="125"/>
      <c r="BM140" s="125"/>
      <c r="BN140" s="125"/>
      <c r="BO140" s="125"/>
      <c r="BP140" s="125"/>
      <c r="BQ140" s="125"/>
      <c r="BR140" s="125"/>
      <c r="BS140" s="125"/>
      <c r="BT140" s="125"/>
      <c r="BU140" s="125"/>
      <c r="BV140" s="125"/>
      <c r="BW140" s="125"/>
      <c r="BX140" s="125"/>
      <c r="BY140" s="125"/>
      <c r="BZ140" s="125"/>
      <c r="CA140" s="125"/>
      <c r="CB140" s="125"/>
      <c r="CC140" s="125"/>
      <c r="CD140" s="125"/>
      <c r="CE140" s="125"/>
      <c r="CF140" s="125"/>
      <c r="CG140" s="125"/>
      <c r="CH140" s="125"/>
      <c r="CI140" s="125"/>
      <c r="CJ140" s="125"/>
      <c r="CK140" s="125"/>
      <c r="CL140" s="125"/>
      <c r="CM140" s="125"/>
      <c r="CN140" s="125"/>
      <c r="CO140" s="125"/>
      <c r="CP140" s="125"/>
      <c r="CQ140" s="125"/>
      <c r="CR140" s="125"/>
      <c r="CS140" s="125"/>
      <c r="CT140" s="125"/>
      <c r="CU140" s="125"/>
      <c r="CV140" s="125"/>
      <c r="CW140" s="125"/>
      <c r="CX140" s="125"/>
      <c r="CY140" s="125"/>
      <c r="CZ140" s="125"/>
      <c r="DA140" s="125"/>
      <c r="DB140" s="125"/>
      <c r="DC140" s="125"/>
      <c r="DD140" s="125"/>
      <c r="DE140" s="125"/>
      <c r="DF140" s="125"/>
      <c r="DG140" s="125"/>
      <c r="DH140" s="125"/>
      <c r="DI140" s="125"/>
      <c r="DJ140" s="125"/>
      <c r="DK140" s="125"/>
      <c r="DL140" s="125"/>
      <c r="DM140" s="125"/>
      <c r="DN140" s="125"/>
      <c r="DO140" s="125"/>
      <c r="DP140" s="125"/>
      <c r="DQ140" s="125"/>
      <c r="DR140" s="125"/>
      <c r="DS140" s="125"/>
      <c r="DT140" s="125"/>
      <c r="DU140" s="125"/>
      <c r="DV140" s="125"/>
      <c r="DW140" s="125"/>
      <c r="DX140" s="125"/>
      <c r="DY140" s="125"/>
      <c r="DZ140" s="125"/>
      <c r="EA140" s="125"/>
      <c r="EB140" s="125"/>
      <c r="EC140" s="125"/>
      <c r="ED140" s="125"/>
      <c r="EE140" s="125"/>
      <c r="EF140" s="125"/>
      <c r="EG140" s="125"/>
      <c r="EH140" s="125"/>
      <c r="EI140" s="125"/>
      <c r="EJ140" s="125"/>
      <c r="EK140" s="125"/>
      <c r="EL140" s="125"/>
      <c r="EM140" s="125"/>
      <c r="EN140" s="125"/>
      <c r="EO140" s="125"/>
      <c r="EP140" s="125"/>
      <c r="EQ140" s="125"/>
      <c r="ER140" s="125"/>
      <c r="ES140" s="125"/>
      <c r="ET140" s="125"/>
      <c r="EU140" s="125"/>
      <c r="EV140" s="125"/>
      <c r="EW140" s="125"/>
      <c r="EX140" s="125"/>
      <c r="EY140" s="125"/>
      <c r="EZ140" s="125"/>
      <c r="FA140" s="125"/>
      <c r="FB140" s="125"/>
      <c r="FC140" s="125"/>
      <c r="FD140" s="125"/>
      <c r="FE140" s="125"/>
      <c r="FF140" s="125"/>
      <c r="FG140" s="125"/>
      <c r="FH140" s="125"/>
      <c r="FI140" s="125"/>
      <c r="FJ140" s="125"/>
      <c r="FK140" s="125"/>
      <c r="FL140" s="125"/>
      <c r="FM140" s="125"/>
      <c r="FN140" s="125"/>
      <c r="FO140" s="125"/>
      <c r="FP140" s="125"/>
      <c r="FQ140" s="125"/>
      <c r="FR140" s="125"/>
      <c r="FS140" s="125"/>
      <c r="FT140" s="125"/>
      <c r="FU140" s="125"/>
      <c r="FV140" s="125"/>
      <c r="FW140" s="125"/>
      <c r="FX140" s="125"/>
      <c r="FY140" s="125"/>
      <c r="FZ140" s="125"/>
      <c r="GA140" s="125"/>
      <c r="GB140" s="125"/>
      <c r="GC140" s="125"/>
      <c r="GD140" s="125"/>
      <c r="GE140" s="125"/>
      <c r="GF140" s="125"/>
      <c r="GG140" s="125"/>
      <c r="GH140" s="125"/>
      <c r="GI140" s="125"/>
      <c r="GJ140" s="125"/>
      <c r="GK140" s="125"/>
      <c r="GL140" s="125"/>
      <c r="GM140" s="125"/>
      <c r="GN140" s="125"/>
      <c r="GO140" s="125"/>
      <c r="GP140" s="125"/>
      <c r="GQ140" s="125"/>
      <c r="GR140" s="125"/>
      <c r="GS140" s="125"/>
      <c r="GT140" s="125"/>
      <c r="GU140" s="125"/>
      <c r="GV140" s="125"/>
      <c r="GW140" s="125"/>
      <c r="GX140" s="125"/>
      <c r="GY140" s="125"/>
      <c r="GZ140" s="125"/>
      <c r="HA140" s="125"/>
      <c r="HB140" s="125"/>
      <c r="HC140" s="125"/>
      <c r="HD140" s="125"/>
      <c r="HE140" s="125"/>
      <c r="HF140" s="125"/>
      <c r="HG140" s="125"/>
      <c r="HH140" s="125"/>
      <c r="HI140" s="125"/>
      <c r="HJ140" s="125"/>
      <c r="HK140" s="125"/>
      <c r="HL140" s="125"/>
      <c r="HM140" s="125"/>
      <c r="HN140" s="125"/>
      <c r="HO140" s="125"/>
      <c r="HP140" s="125"/>
      <c r="HQ140" s="125"/>
      <c r="HR140" s="125"/>
      <c r="HS140" s="125"/>
      <c r="HT140" s="125"/>
      <c r="HU140" s="125"/>
      <c r="HV140" s="125"/>
      <c r="HW140" s="125"/>
      <c r="HX140" s="125"/>
      <c r="HY140" s="125"/>
      <c r="HZ140" s="125"/>
      <c r="IA140" s="125"/>
      <c r="IB140" s="125"/>
      <c r="IC140" s="125"/>
      <c r="ID140" s="125"/>
      <c r="IE140" s="125"/>
      <c r="IF140" s="125"/>
      <c r="IG140" s="125"/>
      <c r="IH140" s="125"/>
      <c r="II140" s="125"/>
      <c r="IJ140" s="125"/>
      <c r="IK140" s="125"/>
      <c r="IL140" s="125"/>
      <c r="IM140" s="125"/>
      <c r="IN140" s="125"/>
      <c r="IO140" s="125"/>
      <c r="IP140" s="125"/>
      <c r="IQ140" s="125"/>
      <c r="IR140" s="125"/>
      <c r="IS140" s="125"/>
      <c r="IT140" s="125"/>
      <c r="IU140" s="125"/>
      <c r="IV140" s="125"/>
      <c r="IW140" s="125"/>
      <c r="IX140" s="125"/>
      <c r="IY140" s="125"/>
      <c r="IZ140" s="125"/>
      <c r="JA140" s="125"/>
      <c r="JB140" s="125"/>
      <c r="JC140" s="125"/>
      <c r="JD140" s="125"/>
      <c r="JE140" s="125"/>
      <c r="JF140" s="125"/>
      <c r="JG140" s="125"/>
      <c r="JH140" s="125"/>
      <c r="JI140" s="125"/>
      <c r="JJ140" s="125"/>
      <c r="JK140" s="125"/>
      <c r="JL140" s="125"/>
      <c r="JM140" s="125"/>
      <c r="JN140" s="125"/>
      <c r="JO140" s="125"/>
      <c r="JP140" s="125"/>
      <c r="JQ140" s="125"/>
      <c r="JR140" s="125"/>
      <c r="JS140" s="125"/>
      <c r="JT140" s="140"/>
    </row>
    <row r="141" spans="1:280" s="23" customFormat="1" ht="20.100000000000001" customHeight="1" x14ac:dyDescent="0.3">
      <c r="A141" s="21" t="s">
        <v>183</v>
      </c>
      <c r="B141" s="22"/>
      <c r="C141" s="107"/>
      <c r="D141" s="107"/>
      <c r="F141" s="73"/>
      <c r="H141" s="92"/>
      <c r="I141" s="127"/>
      <c r="J141" s="127"/>
      <c r="K141" s="127"/>
      <c r="L141" s="127"/>
      <c r="M141" s="127"/>
      <c r="N141" s="127"/>
      <c r="O141" s="127"/>
      <c r="P141" s="127"/>
      <c r="Q141" s="127"/>
      <c r="R141" s="127"/>
      <c r="S141" s="127"/>
      <c r="T141" s="127"/>
      <c r="U141" s="127"/>
      <c r="V141" s="127"/>
      <c r="W141" s="127"/>
      <c r="X141" s="127"/>
      <c r="Y141" s="127"/>
      <c r="Z141" s="127"/>
      <c r="AA141" s="127"/>
      <c r="AB141" s="127"/>
      <c r="AC141" s="127"/>
      <c r="AD141" s="127"/>
      <c r="AE141" s="127"/>
      <c r="AF141" s="127"/>
      <c r="AG141" s="127"/>
      <c r="AH141" s="127"/>
      <c r="AI141" s="127"/>
      <c r="AJ141" s="127"/>
      <c r="AK141" s="127"/>
      <c r="AL141" s="127"/>
      <c r="AM141" s="127"/>
      <c r="AN141" s="127"/>
      <c r="AO141" s="127"/>
      <c r="AP141" s="127"/>
      <c r="AQ141" s="127"/>
      <c r="AR141" s="127"/>
      <c r="AS141" s="127"/>
      <c r="AT141" s="127"/>
      <c r="AU141" s="127"/>
      <c r="AV141" s="127"/>
      <c r="AW141" s="127"/>
      <c r="AX141" s="127"/>
      <c r="AY141" s="127"/>
      <c r="AZ141" s="127"/>
      <c r="BA141" s="127"/>
      <c r="BB141" s="127"/>
      <c r="BC141" s="127"/>
      <c r="BD141" s="127"/>
      <c r="BE141" s="127"/>
      <c r="BF141" s="127"/>
      <c r="BG141" s="127"/>
      <c r="BH141" s="127"/>
      <c r="BI141" s="127"/>
      <c r="BJ141" s="127"/>
      <c r="BK141" s="127"/>
      <c r="BL141" s="127"/>
      <c r="BM141" s="127"/>
      <c r="BN141" s="127"/>
      <c r="BO141" s="127"/>
      <c r="BP141" s="127"/>
      <c r="BQ141" s="127"/>
      <c r="BR141" s="127"/>
      <c r="BS141" s="127"/>
      <c r="BT141" s="127"/>
      <c r="BU141" s="127"/>
      <c r="BV141" s="127"/>
      <c r="BW141" s="127"/>
      <c r="BX141" s="127"/>
      <c r="BY141" s="127"/>
      <c r="BZ141" s="127"/>
      <c r="CA141" s="127"/>
      <c r="CB141" s="127"/>
      <c r="CC141" s="127"/>
      <c r="CD141" s="127"/>
      <c r="CE141" s="127"/>
      <c r="CF141" s="127"/>
      <c r="CG141" s="127"/>
      <c r="CH141" s="127"/>
      <c r="CI141" s="127"/>
      <c r="CJ141" s="127"/>
      <c r="CK141" s="127"/>
      <c r="CL141" s="127"/>
      <c r="CM141" s="127"/>
      <c r="CN141" s="127"/>
      <c r="CO141" s="127"/>
      <c r="CP141" s="127"/>
      <c r="CQ141" s="127"/>
      <c r="CR141" s="127"/>
      <c r="CS141" s="127"/>
      <c r="CT141" s="127"/>
      <c r="CU141" s="127"/>
      <c r="CV141" s="127"/>
      <c r="CW141" s="127"/>
      <c r="CX141" s="127"/>
      <c r="CY141" s="127"/>
      <c r="CZ141" s="127"/>
      <c r="DA141" s="127"/>
      <c r="DB141" s="127"/>
      <c r="DC141" s="127"/>
      <c r="DD141" s="127"/>
      <c r="DE141" s="127"/>
      <c r="DF141" s="127"/>
      <c r="DG141" s="127"/>
      <c r="DH141" s="127"/>
      <c r="DI141" s="127"/>
      <c r="DJ141" s="127"/>
      <c r="DK141" s="127"/>
      <c r="DL141" s="127"/>
      <c r="DM141" s="127"/>
      <c r="DN141" s="127"/>
      <c r="DO141" s="127"/>
      <c r="DP141" s="127"/>
      <c r="DQ141" s="127"/>
      <c r="DR141" s="127"/>
      <c r="DS141" s="127"/>
      <c r="DT141" s="127"/>
      <c r="DU141" s="127"/>
      <c r="DV141" s="127"/>
      <c r="DW141" s="127"/>
      <c r="DX141" s="127"/>
      <c r="DY141" s="127"/>
      <c r="DZ141" s="127"/>
      <c r="EA141" s="127"/>
      <c r="EB141" s="127"/>
      <c r="EC141" s="127"/>
      <c r="ED141" s="127"/>
      <c r="EE141" s="127"/>
      <c r="EF141" s="127"/>
      <c r="EG141" s="127"/>
      <c r="EH141" s="127"/>
      <c r="EI141" s="127"/>
      <c r="EJ141" s="127"/>
      <c r="EK141" s="127"/>
      <c r="EL141" s="127"/>
      <c r="EM141" s="127"/>
      <c r="EN141" s="127"/>
      <c r="EO141" s="127"/>
      <c r="EP141" s="127"/>
      <c r="EQ141" s="127"/>
      <c r="ER141" s="127"/>
      <c r="ES141" s="127"/>
      <c r="ET141" s="127"/>
      <c r="EU141" s="127"/>
      <c r="EV141" s="127"/>
      <c r="EW141" s="127"/>
      <c r="EX141" s="127"/>
      <c r="EY141" s="127"/>
      <c r="EZ141" s="127"/>
      <c r="FA141" s="127"/>
      <c r="FB141" s="127"/>
      <c r="FC141" s="127"/>
      <c r="FD141" s="127"/>
      <c r="FE141" s="127"/>
      <c r="FF141" s="127"/>
      <c r="FG141" s="127"/>
      <c r="FH141" s="127"/>
      <c r="FI141" s="127"/>
      <c r="FJ141" s="127"/>
      <c r="FK141" s="127"/>
      <c r="FL141" s="127"/>
      <c r="FM141" s="127"/>
      <c r="FN141" s="127"/>
      <c r="FO141" s="127"/>
      <c r="FP141" s="127"/>
      <c r="FQ141" s="127"/>
      <c r="FR141" s="127"/>
      <c r="FS141" s="127"/>
      <c r="FT141" s="127"/>
      <c r="FU141" s="127"/>
      <c r="FV141" s="127"/>
      <c r="FW141" s="127"/>
      <c r="FX141" s="127"/>
      <c r="FY141" s="127"/>
      <c r="FZ141" s="127"/>
      <c r="GA141" s="127"/>
      <c r="GB141" s="127"/>
      <c r="GC141" s="127"/>
      <c r="GD141" s="127"/>
      <c r="GE141" s="127"/>
      <c r="GF141" s="127"/>
      <c r="GG141" s="127"/>
      <c r="GH141" s="127"/>
      <c r="GI141" s="127"/>
      <c r="GJ141" s="127"/>
      <c r="GK141" s="127"/>
      <c r="GL141" s="127"/>
      <c r="GM141" s="127"/>
      <c r="GN141" s="127"/>
      <c r="GO141" s="127"/>
      <c r="GP141" s="127"/>
      <c r="GQ141" s="127"/>
      <c r="GR141" s="127"/>
      <c r="GS141" s="127"/>
      <c r="GT141" s="127"/>
      <c r="GU141" s="127"/>
      <c r="GV141" s="127"/>
      <c r="GW141" s="127"/>
      <c r="GX141" s="127"/>
      <c r="GY141" s="127"/>
      <c r="GZ141" s="127"/>
      <c r="HA141" s="127"/>
      <c r="HB141" s="127"/>
      <c r="HC141" s="127"/>
      <c r="HD141" s="127"/>
      <c r="HE141" s="127"/>
      <c r="HF141" s="127"/>
      <c r="HG141" s="127"/>
      <c r="HH141" s="127"/>
      <c r="HI141" s="127"/>
      <c r="HJ141" s="127"/>
      <c r="HK141" s="127"/>
      <c r="HL141" s="127"/>
      <c r="HM141" s="127"/>
      <c r="HN141" s="127"/>
      <c r="HO141" s="127"/>
      <c r="HP141" s="127"/>
      <c r="HQ141" s="127"/>
      <c r="HR141" s="127"/>
      <c r="HS141" s="127"/>
      <c r="HT141" s="127"/>
      <c r="HU141" s="127"/>
      <c r="HV141" s="127"/>
      <c r="HW141" s="127"/>
      <c r="HX141" s="127"/>
      <c r="HY141" s="127"/>
      <c r="HZ141" s="127"/>
      <c r="IA141" s="127"/>
      <c r="IB141" s="127"/>
      <c r="IC141" s="127"/>
      <c r="ID141" s="127"/>
      <c r="IE141" s="127"/>
      <c r="IF141" s="127"/>
      <c r="IG141" s="127"/>
      <c r="IH141" s="127"/>
      <c r="II141" s="127"/>
      <c r="IJ141" s="127"/>
      <c r="IK141" s="127"/>
      <c r="IL141" s="127"/>
      <c r="IM141" s="127"/>
      <c r="IN141" s="127"/>
      <c r="IO141" s="127"/>
      <c r="IP141" s="127"/>
      <c r="IQ141" s="127"/>
      <c r="IR141" s="127"/>
      <c r="IS141" s="127"/>
      <c r="IT141" s="127"/>
      <c r="IU141" s="127"/>
      <c r="IV141" s="127"/>
      <c r="IW141" s="127"/>
      <c r="IX141" s="127"/>
      <c r="IY141" s="127"/>
      <c r="IZ141" s="127"/>
      <c r="JA141" s="127"/>
      <c r="JB141" s="127"/>
      <c r="JC141" s="127"/>
      <c r="JD141" s="127"/>
      <c r="JE141" s="127"/>
      <c r="JF141" s="127"/>
      <c r="JG141" s="127"/>
      <c r="JH141" s="127"/>
      <c r="JI141" s="127"/>
      <c r="JJ141" s="127"/>
      <c r="JK141" s="127"/>
      <c r="JL141" s="127"/>
      <c r="JM141" s="127"/>
      <c r="JN141" s="127"/>
      <c r="JO141" s="127"/>
      <c r="JP141" s="127"/>
      <c r="JQ141" s="127"/>
      <c r="JR141" s="127"/>
      <c r="JS141" s="127"/>
    </row>
    <row r="142" spans="1:280" ht="290.25" customHeight="1" x14ac:dyDescent="0.3">
      <c r="A142" s="1">
        <v>1</v>
      </c>
      <c r="B142" s="20" t="s">
        <v>257</v>
      </c>
      <c r="C142" s="105" t="s">
        <v>15</v>
      </c>
      <c r="D142" s="105">
        <v>357.85</v>
      </c>
      <c r="E142" s="4" t="s">
        <v>206</v>
      </c>
      <c r="G142" s="3" t="s">
        <v>3</v>
      </c>
      <c r="H142" s="76">
        <f>D142*F142</f>
        <v>0</v>
      </c>
      <c r="I142" s="125"/>
      <c r="J142" s="125"/>
      <c r="K142" s="125"/>
      <c r="L142" s="125"/>
      <c r="M142" s="125"/>
      <c r="N142" s="125"/>
      <c r="O142" s="125"/>
      <c r="P142" s="125"/>
      <c r="Q142" s="125"/>
      <c r="R142" s="125"/>
      <c r="S142" s="125"/>
      <c r="T142" s="125"/>
      <c r="U142" s="125"/>
      <c r="V142" s="125"/>
      <c r="W142" s="125"/>
      <c r="X142" s="125"/>
      <c r="Y142" s="125"/>
      <c r="Z142" s="125"/>
      <c r="AA142" s="125"/>
      <c r="AB142" s="125"/>
      <c r="AC142" s="125"/>
    </row>
    <row r="143" spans="1:280" ht="358.15" customHeight="1" x14ac:dyDescent="0.3">
      <c r="A143" s="189">
        <v>2</v>
      </c>
      <c r="B143" s="170" t="s">
        <v>199</v>
      </c>
      <c r="C143" s="172" t="s">
        <v>15</v>
      </c>
      <c r="D143" s="172">
        <v>221.15</v>
      </c>
      <c r="E143" s="181" t="s">
        <v>206</v>
      </c>
      <c r="F143" s="173"/>
      <c r="G143" s="172" t="s">
        <v>3</v>
      </c>
      <c r="H143" s="173">
        <f>D143*F143</f>
        <v>0</v>
      </c>
    </row>
    <row r="144" spans="1:280" ht="64.5" customHeight="1" x14ac:dyDescent="0.3">
      <c r="A144" s="183"/>
      <c r="B144" s="171"/>
      <c r="C144" s="178"/>
      <c r="D144" s="178"/>
      <c r="E144" s="174"/>
      <c r="F144" s="180"/>
      <c r="G144" s="178"/>
      <c r="H144" s="180"/>
    </row>
    <row r="145" spans="1:280" ht="186.75" customHeight="1" x14ac:dyDescent="0.3">
      <c r="A145" s="1">
        <v>3</v>
      </c>
      <c r="B145" s="5" t="s">
        <v>216</v>
      </c>
      <c r="C145" s="105" t="s">
        <v>15</v>
      </c>
      <c r="D145" s="105">
        <v>648.4</v>
      </c>
      <c r="E145" s="4" t="s">
        <v>2</v>
      </c>
      <c r="F145" s="77"/>
      <c r="G145" s="3" t="s">
        <v>3</v>
      </c>
      <c r="H145" s="76">
        <f>D145*F145</f>
        <v>0</v>
      </c>
    </row>
    <row r="146" spans="1:280" ht="117.2" customHeight="1" x14ac:dyDescent="0.3">
      <c r="A146" s="1">
        <v>4</v>
      </c>
      <c r="B146" s="5" t="s">
        <v>217</v>
      </c>
      <c r="C146" s="105" t="s">
        <v>15</v>
      </c>
      <c r="D146" s="104">
        <v>357.78</v>
      </c>
      <c r="E146" s="8" t="s">
        <v>206</v>
      </c>
      <c r="F146" s="77"/>
      <c r="G146" s="3" t="s">
        <v>3</v>
      </c>
      <c r="H146" s="76">
        <f>D146*F146</f>
        <v>0</v>
      </c>
    </row>
    <row r="147" spans="1:280" ht="154.69999999999999" customHeight="1" x14ac:dyDescent="0.3">
      <c r="A147" s="1">
        <v>5</v>
      </c>
      <c r="B147" s="20" t="s">
        <v>94</v>
      </c>
      <c r="C147" s="105" t="s">
        <v>15</v>
      </c>
      <c r="D147" s="105">
        <v>244</v>
      </c>
      <c r="E147" s="8" t="s">
        <v>206</v>
      </c>
      <c r="G147" s="3" t="s">
        <v>3</v>
      </c>
      <c r="H147" s="76">
        <f>D147*F147</f>
        <v>0</v>
      </c>
    </row>
    <row r="148" spans="1:280" ht="175.5" customHeight="1" x14ac:dyDescent="0.3">
      <c r="A148" s="6">
        <v>6</v>
      </c>
      <c r="B148" s="25" t="s">
        <v>95</v>
      </c>
      <c r="C148" s="102" t="s">
        <v>15</v>
      </c>
      <c r="D148" s="102">
        <v>395.53</v>
      </c>
      <c r="E148" s="40" t="s">
        <v>206</v>
      </c>
      <c r="F148" s="100"/>
      <c r="G148" s="44" t="s">
        <v>3</v>
      </c>
      <c r="H148" s="77">
        <f>D148*F148</f>
        <v>0</v>
      </c>
    </row>
    <row r="149" spans="1:280" s="67" customFormat="1" x14ac:dyDescent="0.3">
      <c r="A149" s="56"/>
      <c r="B149" s="30" t="s">
        <v>96</v>
      </c>
      <c r="C149" s="48"/>
      <c r="D149" s="48"/>
      <c r="E149" s="47"/>
      <c r="F149" s="78"/>
      <c r="G149" s="48"/>
      <c r="H149" s="93">
        <f>SUM(H142:H148)</f>
        <v>0</v>
      </c>
      <c r="I149" s="125"/>
      <c r="J149" s="125"/>
      <c r="K149" s="125"/>
      <c r="L149" s="125"/>
      <c r="M149" s="125"/>
      <c r="N149" s="125"/>
      <c r="O149" s="125"/>
      <c r="P149" s="125"/>
      <c r="Q149" s="125"/>
      <c r="R149" s="125"/>
      <c r="S149" s="125"/>
      <c r="T149" s="125"/>
      <c r="U149" s="125"/>
      <c r="V149" s="125"/>
      <c r="W149" s="125"/>
      <c r="X149" s="125"/>
      <c r="Y149" s="125"/>
      <c r="Z149" s="125"/>
      <c r="AA149" s="125"/>
      <c r="AB149" s="125"/>
      <c r="AC149" s="125"/>
      <c r="AD149" s="125"/>
      <c r="AE149" s="125"/>
      <c r="AF149" s="125"/>
      <c r="AG149" s="125"/>
      <c r="AH149" s="125"/>
      <c r="AI149" s="125"/>
      <c r="AJ149" s="125"/>
      <c r="AK149" s="125"/>
      <c r="AL149" s="125"/>
      <c r="AM149" s="125"/>
      <c r="AN149" s="125"/>
      <c r="AO149" s="125"/>
      <c r="AP149" s="125"/>
      <c r="AQ149" s="125"/>
      <c r="AR149" s="125"/>
      <c r="AS149" s="125"/>
      <c r="AT149" s="125"/>
      <c r="AU149" s="125"/>
      <c r="AV149" s="125"/>
      <c r="AW149" s="125"/>
      <c r="AX149" s="125"/>
      <c r="AY149" s="125"/>
      <c r="AZ149" s="125"/>
      <c r="BA149" s="125"/>
      <c r="BB149" s="125"/>
      <c r="BC149" s="125"/>
      <c r="BD149" s="125"/>
      <c r="BE149" s="125"/>
      <c r="BF149" s="125"/>
      <c r="BG149" s="125"/>
      <c r="BH149" s="125"/>
      <c r="BI149" s="125"/>
      <c r="BJ149" s="125"/>
      <c r="BK149" s="125"/>
      <c r="BL149" s="125"/>
      <c r="BM149" s="125"/>
      <c r="BN149" s="125"/>
      <c r="BO149" s="125"/>
      <c r="BP149" s="125"/>
      <c r="BQ149" s="125"/>
      <c r="BR149" s="125"/>
      <c r="BS149" s="125"/>
      <c r="BT149" s="125"/>
      <c r="BU149" s="125"/>
      <c r="BV149" s="125"/>
      <c r="BW149" s="125"/>
      <c r="BX149" s="125"/>
      <c r="BY149" s="125"/>
      <c r="BZ149" s="125"/>
      <c r="CA149" s="125"/>
      <c r="CB149" s="125"/>
      <c r="CC149" s="125"/>
      <c r="CD149" s="125"/>
      <c r="CE149" s="125"/>
      <c r="CF149" s="125"/>
      <c r="CG149" s="125"/>
      <c r="CH149" s="125"/>
      <c r="CI149" s="125"/>
      <c r="CJ149" s="125"/>
      <c r="CK149" s="125"/>
      <c r="CL149" s="125"/>
      <c r="CM149" s="125"/>
      <c r="CN149" s="125"/>
      <c r="CO149" s="125"/>
      <c r="CP149" s="125"/>
      <c r="CQ149" s="125"/>
      <c r="CR149" s="125"/>
      <c r="CS149" s="125"/>
      <c r="CT149" s="125"/>
      <c r="CU149" s="125"/>
      <c r="CV149" s="125"/>
      <c r="CW149" s="125"/>
      <c r="CX149" s="125"/>
      <c r="CY149" s="125"/>
      <c r="CZ149" s="125"/>
      <c r="DA149" s="125"/>
      <c r="DB149" s="125"/>
      <c r="DC149" s="125"/>
      <c r="DD149" s="125"/>
      <c r="DE149" s="125"/>
      <c r="DF149" s="125"/>
      <c r="DG149" s="125"/>
      <c r="DH149" s="125"/>
      <c r="DI149" s="125"/>
      <c r="DJ149" s="125"/>
      <c r="DK149" s="125"/>
      <c r="DL149" s="125"/>
      <c r="DM149" s="125"/>
      <c r="DN149" s="125"/>
      <c r="DO149" s="125"/>
      <c r="DP149" s="125"/>
      <c r="DQ149" s="125"/>
      <c r="DR149" s="125"/>
      <c r="DS149" s="125"/>
      <c r="DT149" s="125"/>
      <c r="DU149" s="125"/>
      <c r="DV149" s="125"/>
      <c r="DW149" s="125"/>
      <c r="DX149" s="125"/>
      <c r="DY149" s="125"/>
      <c r="DZ149" s="125"/>
      <c r="EA149" s="125"/>
      <c r="EB149" s="125"/>
      <c r="EC149" s="125"/>
      <c r="ED149" s="125"/>
      <c r="EE149" s="125"/>
      <c r="EF149" s="125"/>
      <c r="EG149" s="125"/>
      <c r="EH149" s="125"/>
      <c r="EI149" s="125"/>
      <c r="EJ149" s="125"/>
      <c r="EK149" s="125"/>
      <c r="EL149" s="125"/>
      <c r="EM149" s="125"/>
      <c r="EN149" s="125"/>
      <c r="EO149" s="125"/>
      <c r="EP149" s="125"/>
      <c r="EQ149" s="125"/>
      <c r="ER149" s="125"/>
      <c r="ES149" s="125"/>
      <c r="ET149" s="125"/>
      <c r="EU149" s="125"/>
      <c r="EV149" s="125"/>
      <c r="EW149" s="125"/>
      <c r="EX149" s="125"/>
      <c r="EY149" s="125"/>
      <c r="EZ149" s="125"/>
      <c r="FA149" s="125"/>
      <c r="FB149" s="125"/>
      <c r="FC149" s="125"/>
      <c r="FD149" s="125"/>
      <c r="FE149" s="125"/>
      <c r="FF149" s="125"/>
      <c r="FG149" s="125"/>
      <c r="FH149" s="125"/>
      <c r="FI149" s="125"/>
      <c r="FJ149" s="125"/>
      <c r="FK149" s="125"/>
      <c r="FL149" s="125"/>
      <c r="FM149" s="125"/>
      <c r="FN149" s="125"/>
      <c r="FO149" s="125"/>
      <c r="FP149" s="125"/>
      <c r="FQ149" s="125"/>
      <c r="FR149" s="125"/>
      <c r="FS149" s="125"/>
      <c r="FT149" s="125"/>
      <c r="FU149" s="125"/>
      <c r="FV149" s="125"/>
      <c r="FW149" s="125"/>
      <c r="FX149" s="125"/>
      <c r="FY149" s="125"/>
      <c r="FZ149" s="125"/>
      <c r="GA149" s="125"/>
      <c r="GB149" s="125"/>
      <c r="GC149" s="125"/>
      <c r="GD149" s="125"/>
      <c r="GE149" s="125"/>
      <c r="GF149" s="125"/>
      <c r="GG149" s="125"/>
      <c r="GH149" s="125"/>
      <c r="GI149" s="125"/>
      <c r="GJ149" s="125"/>
      <c r="GK149" s="125"/>
      <c r="GL149" s="125"/>
      <c r="GM149" s="125"/>
      <c r="GN149" s="125"/>
      <c r="GO149" s="125"/>
      <c r="GP149" s="125"/>
      <c r="GQ149" s="125"/>
      <c r="GR149" s="125"/>
      <c r="GS149" s="125"/>
      <c r="GT149" s="125"/>
      <c r="GU149" s="125"/>
      <c r="GV149" s="125"/>
      <c r="GW149" s="125"/>
      <c r="GX149" s="125"/>
      <c r="GY149" s="125"/>
      <c r="GZ149" s="125"/>
      <c r="HA149" s="125"/>
      <c r="HB149" s="125"/>
      <c r="HC149" s="125"/>
      <c r="HD149" s="125"/>
      <c r="HE149" s="125"/>
      <c r="HF149" s="125"/>
      <c r="HG149" s="125"/>
      <c r="HH149" s="125"/>
      <c r="HI149" s="125"/>
      <c r="HJ149" s="125"/>
      <c r="HK149" s="125"/>
      <c r="HL149" s="125"/>
      <c r="HM149" s="125"/>
      <c r="HN149" s="125"/>
      <c r="HO149" s="125"/>
      <c r="HP149" s="125"/>
      <c r="HQ149" s="125"/>
      <c r="HR149" s="125"/>
      <c r="HS149" s="125"/>
      <c r="HT149" s="125"/>
      <c r="HU149" s="125"/>
      <c r="HV149" s="125"/>
      <c r="HW149" s="125"/>
      <c r="HX149" s="125"/>
      <c r="HY149" s="125"/>
      <c r="HZ149" s="125"/>
      <c r="IA149" s="125"/>
      <c r="IB149" s="125"/>
      <c r="IC149" s="125"/>
      <c r="ID149" s="125"/>
      <c r="IE149" s="125"/>
      <c r="IF149" s="125"/>
      <c r="IG149" s="125"/>
      <c r="IH149" s="125"/>
      <c r="II149" s="125"/>
      <c r="IJ149" s="125"/>
      <c r="IK149" s="125"/>
      <c r="IL149" s="125"/>
      <c r="IM149" s="125"/>
      <c r="IN149" s="125"/>
      <c r="IO149" s="125"/>
      <c r="IP149" s="125"/>
      <c r="IQ149" s="125"/>
      <c r="IR149" s="125"/>
      <c r="IS149" s="125"/>
      <c r="IT149" s="125"/>
      <c r="IU149" s="125"/>
      <c r="IV149" s="125"/>
      <c r="IW149" s="125"/>
      <c r="IX149" s="125"/>
      <c r="IY149" s="125"/>
      <c r="IZ149" s="125"/>
      <c r="JA149" s="125"/>
      <c r="JB149" s="125"/>
      <c r="JC149" s="125"/>
      <c r="JD149" s="125"/>
      <c r="JE149" s="125"/>
      <c r="JF149" s="125"/>
      <c r="JG149" s="125"/>
      <c r="JH149" s="125"/>
      <c r="JI149" s="125"/>
      <c r="JJ149" s="125"/>
      <c r="JK149" s="125"/>
      <c r="JL149" s="125"/>
      <c r="JM149" s="125"/>
      <c r="JN149" s="125"/>
      <c r="JO149" s="125"/>
      <c r="JP149" s="125"/>
      <c r="JQ149" s="125"/>
      <c r="JR149" s="125"/>
      <c r="JS149" s="125"/>
      <c r="JT149" s="136"/>
    </row>
    <row r="150" spans="1:280" s="12" customFormat="1" ht="90.75" customHeight="1" x14ac:dyDescent="0.3">
      <c r="A150" s="49"/>
      <c r="B150" s="24"/>
      <c r="C150" s="49"/>
      <c r="D150" s="49"/>
      <c r="E150" s="45"/>
      <c r="F150" s="72"/>
      <c r="G150" s="49"/>
      <c r="H150" s="72"/>
      <c r="I150" s="125"/>
      <c r="J150" s="125"/>
      <c r="K150" s="125"/>
      <c r="L150" s="125"/>
      <c r="M150" s="125"/>
      <c r="N150" s="125"/>
      <c r="O150" s="125"/>
      <c r="P150" s="125"/>
      <c r="Q150" s="125"/>
      <c r="R150" s="125"/>
      <c r="S150" s="125"/>
      <c r="T150" s="125"/>
      <c r="U150" s="125"/>
      <c r="V150" s="125"/>
      <c r="W150" s="125"/>
      <c r="X150" s="125"/>
      <c r="Y150" s="125"/>
      <c r="Z150" s="125"/>
      <c r="AA150" s="125"/>
      <c r="AB150" s="125"/>
      <c r="AC150" s="125"/>
      <c r="AD150" s="125"/>
      <c r="AE150" s="125"/>
      <c r="AF150" s="125"/>
      <c r="AG150" s="125"/>
      <c r="AH150" s="125"/>
      <c r="AI150" s="125"/>
      <c r="AJ150" s="125"/>
      <c r="AK150" s="125"/>
      <c r="AL150" s="125"/>
      <c r="AM150" s="125"/>
      <c r="AN150" s="125"/>
      <c r="AO150" s="125"/>
      <c r="AP150" s="125"/>
      <c r="AQ150" s="125"/>
      <c r="AR150" s="125"/>
      <c r="AS150" s="125"/>
      <c r="AT150" s="125"/>
      <c r="AU150" s="125"/>
      <c r="AV150" s="125"/>
      <c r="AW150" s="125"/>
      <c r="AX150" s="125"/>
      <c r="AY150" s="125"/>
      <c r="AZ150" s="125"/>
      <c r="BA150" s="125"/>
      <c r="BB150" s="125"/>
      <c r="BC150" s="125"/>
      <c r="BD150" s="125"/>
      <c r="BE150" s="125"/>
      <c r="BF150" s="125"/>
      <c r="BG150" s="125"/>
      <c r="BH150" s="125"/>
      <c r="BI150" s="125"/>
      <c r="BJ150" s="125"/>
      <c r="BK150" s="125"/>
      <c r="BL150" s="125"/>
      <c r="BM150" s="125"/>
      <c r="BN150" s="125"/>
      <c r="BO150" s="125"/>
      <c r="BP150" s="125"/>
      <c r="BQ150" s="125"/>
      <c r="BR150" s="125"/>
      <c r="BS150" s="125"/>
      <c r="BT150" s="125"/>
      <c r="BU150" s="125"/>
      <c r="BV150" s="125"/>
      <c r="BW150" s="125"/>
      <c r="BX150" s="125"/>
      <c r="BY150" s="125"/>
      <c r="BZ150" s="125"/>
      <c r="CA150" s="125"/>
      <c r="CB150" s="125"/>
      <c r="CC150" s="125"/>
      <c r="CD150" s="125"/>
      <c r="CE150" s="125"/>
      <c r="CF150" s="125"/>
      <c r="CG150" s="125"/>
      <c r="CH150" s="125"/>
      <c r="CI150" s="125"/>
      <c r="CJ150" s="125"/>
      <c r="CK150" s="125"/>
      <c r="CL150" s="125"/>
      <c r="CM150" s="125"/>
      <c r="CN150" s="125"/>
      <c r="CO150" s="125"/>
      <c r="CP150" s="125"/>
      <c r="CQ150" s="125"/>
      <c r="CR150" s="125"/>
      <c r="CS150" s="125"/>
      <c r="CT150" s="125"/>
      <c r="CU150" s="125"/>
      <c r="CV150" s="125"/>
      <c r="CW150" s="125"/>
      <c r="CX150" s="125"/>
      <c r="CY150" s="125"/>
      <c r="CZ150" s="125"/>
      <c r="DA150" s="125"/>
      <c r="DB150" s="125"/>
      <c r="DC150" s="125"/>
      <c r="DD150" s="125"/>
      <c r="DE150" s="125"/>
      <c r="DF150" s="125"/>
      <c r="DG150" s="125"/>
      <c r="DH150" s="125"/>
      <c r="DI150" s="125"/>
      <c r="DJ150" s="125"/>
      <c r="DK150" s="125"/>
      <c r="DL150" s="125"/>
      <c r="DM150" s="125"/>
      <c r="DN150" s="125"/>
      <c r="DO150" s="125"/>
      <c r="DP150" s="125"/>
      <c r="DQ150" s="125"/>
      <c r="DR150" s="125"/>
      <c r="DS150" s="125"/>
      <c r="DT150" s="125"/>
      <c r="DU150" s="125"/>
      <c r="DV150" s="125"/>
      <c r="DW150" s="125"/>
      <c r="DX150" s="125"/>
      <c r="DY150" s="125"/>
      <c r="DZ150" s="125"/>
      <c r="EA150" s="125"/>
      <c r="EB150" s="125"/>
      <c r="EC150" s="125"/>
      <c r="ED150" s="125"/>
      <c r="EE150" s="125"/>
      <c r="EF150" s="125"/>
      <c r="EG150" s="125"/>
      <c r="EH150" s="125"/>
      <c r="EI150" s="125"/>
      <c r="EJ150" s="125"/>
      <c r="EK150" s="125"/>
      <c r="EL150" s="125"/>
      <c r="EM150" s="125"/>
      <c r="EN150" s="125"/>
      <c r="EO150" s="125"/>
      <c r="EP150" s="125"/>
      <c r="EQ150" s="125"/>
      <c r="ER150" s="125"/>
      <c r="ES150" s="125"/>
      <c r="ET150" s="125"/>
      <c r="EU150" s="125"/>
      <c r="EV150" s="125"/>
      <c r="EW150" s="125"/>
      <c r="EX150" s="125"/>
      <c r="EY150" s="125"/>
      <c r="EZ150" s="125"/>
      <c r="FA150" s="125"/>
      <c r="FB150" s="125"/>
      <c r="FC150" s="125"/>
      <c r="FD150" s="125"/>
      <c r="FE150" s="125"/>
      <c r="FF150" s="125"/>
      <c r="FG150" s="125"/>
      <c r="FH150" s="125"/>
      <c r="FI150" s="125"/>
      <c r="FJ150" s="125"/>
      <c r="FK150" s="125"/>
      <c r="FL150" s="125"/>
      <c r="FM150" s="125"/>
      <c r="FN150" s="125"/>
      <c r="FO150" s="125"/>
      <c r="FP150" s="125"/>
      <c r="FQ150" s="125"/>
      <c r="FR150" s="125"/>
      <c r="FS150" s="125"/>
      <c r="FT150" s="125"/>
      <c r="FU150" s="125"/>
      <c r="FV150" s="125"/>
      <c r="FW150" s="125"/>
      <c r="FX150" s="125"/>
      <c r="FY150" s="125"/>
      <c r="FZ150" s="125"/>
      <c r="GA150" s="125"/>
      <c r="GB150" s="125"/>
      <c r="GC150" s="125"/>
      <c r="GD150" s="125"/>
      <c r="GE150" s="125"/>
      <c r="GF150" s="125"/>
      <c r="GG150" s="125"/>
      <c r="GH150" s="125"/>
      <c r="GI150" s="125"/>
      <c r="GJ150" s="125"/>
      <c r="GK150" s="125"/>
      <c r="GL150" s="125"/>
      <c r="GM150" s="125"/>
      <c r="GN150" s="125"/>
      <c r="GO150" s="125"/>
      <c r="GP150" s="125"/>
      <c r="GQ150" s="125"/>
      <c r="GR150" s="125"/>
      <c r="GS150" s="125"/>
      <c r="GT150" s="125"/>
      <c r="GU150" s="125"/>
      <c r="GV150" s="125"/>
      <c r="GW150" s="125"/>
      <c r="GX150" s="125"/>
      <c r="GY150" s="125"/>
      <c r="GZ150" s="125"/>
      <c r="HA150" s="125"/>
      <c r="HB150" s="125"/>
      <c r="HC150" s="125"/>
      <c r="HD150" s="125"/>
      <c r="HE150" s="125"/>
      <c r="HF150" s="125"/>
      <c r="HG150" s="125"/>
      <c r="HH150" s="125"/>
      <c r="HI150" s="125"/>
      <c r="HJ150" s="125"/>
      <c r="HK150" s="125"/>
      <c r="HL150" s="125"/>
      <c r="HM150" s="125"/>
      <c r="HN150" s="125"/>
      <c r="HO150" s="125"/>
      <c r="HP150" s="125"/>
      <c r="HQ150" s="125"/>
      <c r="HR150" s="125"/>
      <c r="HS150" s="125"/>
      <c r="HT150" s="125"/>
      <c r="HU150" s="125"/>
      <c r="HV150" s="125"/>
      <c r="HW150" s="125"/>
      <c r="HX150" s="125"/>
      <c r="HY150" s="125"/>
      <c r="HZ150" s="125"/>
      <c r="IA150" s="125"/>
      <c r="IB150" s="125"/>
      <c r="IC150" s="125"/>
      <c r="ID150" s="125"/>
      <c r="IE150" s="125"/>
      <c r="IF150" s="125"/>
      <c r="IG150" s="125"/>
      <c r="IH150" s="125"/>
      <c r="II150" s="125"/>
      <c r="IJ150" s="125"/>
      <c r="IK150" s="125"/>
      <c r="IL150" s="125"/>
      <c r="IM150" s="125"/>
      <c r="IN150" s="125"/>
      <c r="IO150" s="125"/>
      <c r="IP150" s="125"/>
      <c r="IQ150" s="125"/>
      <c r="IR150" s="125"/>
      <c r="IS150" s="125"/>
      <c r="IT150" s="125"/>
      <c r="IU150" s="125"/>
      <c r="IV150" s="125"/>
      <c r="IW150" s="125"/>
      <c r="IX150" s="125"/>
      <c r="IY150" s="125"/>
      <c r="IZ150" s="125"/>
      <c r="JA150" s="125"/>
      <c r="JB150" s="125"/>
      <c r="JC150" s="125"/>
      <c r="JD150" s="125"/>
      <c r="JE150" s="125"/>
      <c r="JF150" s="125"/>
      <c r="JG150" s="125"/>
      <c r="JH150" s="125"/>
      <c r="JI150" s="125"/>
      <c r="JJ150" s="125"/>
      <c r="JK150" s="125"/>
      <c r="JL150" s="125"/>
      <c r="JM150" s="125"/>
      <c r="JN150" s="125"/>
      <c r="JO150" s="125"/>
      <c r="JP150" s="125"/>
      <c r="JQ150" s="125"/>
      <c r="JR150" s="125"/>
      <c r="JS150" s="125"/>
      <c r="JT150" s="140"/>
    </row>
    <row r="151" spans="1:280" s="23" customFormat="1" ht="20.100000000000001" customHeight="1" x14ac:dyDescent="0.3">
      <c r="A151" s="35" t="s">
        <v>184</v>
      </c>
      <c r="B151" s="36"/>
      <c r="C151" s="109"/>
      <c r="D151" s="109"/>
      <c r="E151" s="37"/>
      <c r="F151" s="82"/>
      <c r="G151" s="37"/>
      <c r="H151" s="96"/>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c r="AE151" s="127"/>
      <c r="AF151" s="127"/>
      <c r="AG151" s="127"/>
      <c r="AH151" s="127"/>
      <c r="AI151" s="127"/>
      <c r="AJ151" s="127"/>
      <c r="AK151" s="127"/>
      <c r="AL151" s="127"/>
      <c r="AM151" s="127"/>
      <c r="AN151" s="127"/>
      <c r="AO151" s="127"/>
      <c r="AP151" s="127"/>
      <c r="AQ151" s="127"/>
      <c r="AR151" s="127"/>
      <c r="AS151" s="127"/>
      <c r="AT151" s="127"/>
      <c r="AU151" s="127"/>
      <c r="AV151" s="127"/>
      <c r="AW151" s="127"/>
      <c r="AX151" s="127"/>
      <c r="AY151" s="127"/>
      <c r="AZ151" s="127"/>
      <c r="BA151" s="127"/>
      <c r="BB151" s="127"/>
      <c r="BC151" s="127"/>
      <c r="BD151" s="127"/>
      <c r="BE151" s="127"/>
      <c r="BF151" s="127"/>
      <c r="BG151" s="127"/>
      <c r="BH151" s="127"/>
      <c r="BI151" s="127"/>
      <c r="BJ151" s="127"/>
      <c r="BK151" s="127"/>
      <c r="BL151" s="127"/>
      <c r="BM151" s="127"/>
      <c r="BN151" s="127"/>
      <c r="BO151" s="127"/>
      <c r="BP151" s="127"/>
      <c r="BQ151" s="127"/>
      <c r="BR151" s="127"/>
      <c r="BS151" s="127"/>
      <c r="BT151" s="127"/>
      <c r="BU151" s="127"/>
      <c r="BV151" s="127"/>
      <c r="BW151" s="127"/>
      <c r="BX151" s="127"/>
      <c r="BY151" s="127"/>
      <c r="BZ151" s="127"/>
      <c r="CA151" s="127"/>
      <c r="CB151" s="127"/>
      <c r="CC151" s="127"/>
      <c r="CD151" s="127"/>
      <c r="CE151" s="127"/>
      <c r="CF151" s="127"/>
      <c r="CG151" s="127"/>
      <c r="CH151" s="127"/>
      <c r="CI151" s="127"/>
      <c r="CJ151" s="127"/>
      <c r="CK151" s="127"/>
      <c r="CL151" s="127"/>
      <c r="CM151" s="127"/>
      <c r="CN151" s="127"/>
      <c r="CO151" s="127"/>
      <c r="CP151" s="127"/>
      <c r="CQ151" s="127"/>
      <c r="CR151" s="127"/>
      <c r="CS151" s="127"/>
      <c r="CT151" s="127"/>
      <c r="CU151" s="127"/>
      <c r="CV151" s="127"/>
      <c r="CW151" s="127"/>
      <c r="CX151" s="127"/>
      <c r="CY151" s="127"/>
      <c r="CZ151" s="127"/>
      <c r="DA151" s="127"/>
      <c r="DB151" s="127"/>
      <c r="DC151" s="127"/>
      <c r="DD151" s="127"/>
      <c r="DE151" s="127"/>
      <c r="DF151" s="127"/>
      <c r="DG151" s="127"/>
      <c r="DH151" s="127"/>
      <c r="DI151" s="127"/>
      <c r="DJ151" s="127"/>
      <c r="DK151" s="127"/>
      <c r="DL151" s="127"/>
      <c r="DM151" s="127"/>
      <c r="DN151" s="127"/>
      <c r="DO151" s="127"/>
      <c r="DP151" s="127"/>
      <c r="DQ151" s="127"/>
      <c r="DR151" s="127"/>
      <c r="DS151" s="127"/>
      <c r="DT151" s="127"/>
      <c r="DU151" s="127"/>
      <c r="DV151" s="127"/>
      <c r="DW151" s="127"/>
      <c r="DX151" s="127"/>
      <c r="DY151" s="127"/>
      <c r="DZ151" s="127"/>
      <c r="EA151" s="127"/>
      <c r="EB151" s="127"/>
      <c r="EC151" s="127"/>
      <c r="ED151" s="127"/>
      <c r="EE151" s="127"/>
      <c r="EF151" s="127"/>
      <c r="EG151" s="127"/>
      <c r="EH151" s="127"/>
      <c r="EI151" s="127"/>
      <c r="EJ151" s="127"/>
      <c r="EK151" s="127"/>
      <c r="EL151" s="127"/>
      <c r="EM151" s="127"/>
      <c r="EN151" s="127"/>
      <c r="EO151" s="127"/>
      <c r="EP151" s="127"/>
      <c r="EQ151" s="127"/>
      <c r="ER151" s="127"/>
      <c r="ES151" s="127"/>
      <c r="ET151" s="127"/>
      <c r="EU151" s="127"/>
      <c r="EV151" s="127"/>
      <c r="EW151" s="127"/>
      <c r="EX151" s="127"/>
      <c r="EY151" s="127"/>
      <c r="EZ151" s="127"/>
      <c r="FA151" s="127"/>
      <c r="FB151" s="127"/>
      <c r="FC151" s="127"/>
      <c r="FD151" s="127"/>
      <c r="FE151" s="127"/>
      <c r="FF151" s="127"/>
      <c r="FG151" s="127"/>
      <c r="FH151" s="127"/>
      <c r="FI151" s="127"/>
      <c r="FJ151" s="127"/>
      <c r="FK151" s="127"/>
      <c r="FL151" s="127"/>
      <c r="FM151" s="127"/>
      <c r="FN151" s="127"/>
      <c r="FO151" s="127"/>
      <c r="FP151" s="127"/>
      <c r="FQ151" s="127"/>
      <c r="FR151" s="127"/>
      <c r="FS151" s="127"/>
      <c r="FT151" s="127"/>
      <c r="FU151" s="127"/>
      <c r="FV151" s="127"/>
      <c r="FW151" s="127"/>
      <c r="FX151" s="127"/>
      <c r="FY151" s="127"/>
      <c r="FZ151" s="127"/>
      <c r="GA151" s="127"/>
      <c r="GB151" s="127"/>
      <c r="GC151" s="127"/>
      <c r="GD151" s="127"/>
      <c r="GE151" s="127"/>
      <c r="GF151" s="127"/>
      <c r="GG151" s="127"/>
      <c r="GH151" s="127"/>
      <c r="GI151" s="127"/>
      <c r="GJ151" s="127"/>
      <c r="GK151" s="127"/>
      <c r="GL151" s="127"/>
      <c r="GM151" s="127"/>
      <c r="GN151" s="127"/>
      <c r="GO151" s="127"/>
      <c r="GP151" s="127"/>
      <c r="GQ151" s="127"/>
      <c r="GR151" s="127"/>
      <c r="GS151" s="127"/>
      <c r="GT151" s="127"/>
      <c r="GU151" s="127"/>
      <c r="GV151" s="127"/>
      <c r="GW151" s="127"/>
      <c r="GX151" s="127"/>
      <c r="GY151" s="127"/>
      <c r="GZ151" s="127"/>
      <c r="HA151" s="127"/>
      <c r="HB151" s="127"/>
      <c r="HC151" s="127"/>
      <c r="HD151" s="127"/>
      <c r="HE151" s="127"/>
      <c r="HF151" s="127"/>
      <c r="HG151" s="127"/>
      <c r="HH151" s="127"/>
      <c r="HI151" s="127"/>
      <c r="HJ151" s="127"/>
      <c r="HK151" s="127"/>
      <c r="HL151" s="127"/>
      <c r="HM151" s="127"/>
      <c r="HN151" s="127"/>
      <c r="HO151" s="127"/>
      <c r="HP151" s="127"/>
      <c r="HQ151" s="127"/>
      <c r="HR151" s="127"/>
      <c r="HS151" s="127"/>
      <c r="HT151" s="127"/>
      <c r="HU151" s="127"/>
      <c r="HV151" s="127"/>
      <c r="HW151" s="127"/>
      <c r="HX151" s="127"/>
      <c r="HY151" s="127"/>
      <c r="HZ151" s="127"/>
      <c r="IA151" s="127"/>
      <c r="IB151" s="127"/>
      <c r="IC151" s="127"/>
      <c r="ID151" s="127"/>
      <c r="IE151" s="127"/>
      <c r="IF151" s="127"/>
      <c r="IG151" s="127"/>
      <c r="IH151" s="127"/>
      <c r="II151" s="127"/>
      <c r="IJ151" s="127"/>
      <c r="IK151" s="127"/>
      <c r="IL151" s="127"/>
      <c r="IM151" s="127"/>
      <c r="IN151" s="127"/>
      <c r="IO151" s="127"/>
      <c r="IP151" s="127"/>
      <c r="IQ151" s="127"/>
      <c r="IR151" s="127"/>
      <c r="IS151" s="127"/>
      <c r="IT151" s="127"/>
      <c r="IU151" s="127"/>
      <c r="IV151" s="127"/>
      <c r="IW151" s="127"/>
      <c r="IX151" s="127"/>
      <c r="IY151" s="127"/>
      <c r="IZ151" s="127"/>
      <c r="JA151" s="127"/>
      <c r="JB151" s="127"/>
      <c r="JC151" s="127"/>
      <c r="JD151" s="127"/>
      <c r="JE151" s="127"/>
      <c r="JF151" s="127"/>
      <c r="JG151" s="127"/>
      <c r="JH151" s="127"/>
      <c r="JI151" s="127"/>
      <c r="JJ151" s="127"/>
      <c r="JK151" s="127"/>
      <c r="JL151" s="127"/>
      <c r="JM151" s="127"/>
      <c r="JN151" s="127"/>
      <c r="JO151" s="127"/>
      <c r="JP151" s="127"/>
      <c r="JQ151" s="127"/>
      <c r="JR151" s="127"/>
      <c r="JS151" s="127"/>
    </row>
    <row r="152" spans="1:280" ht="266.85000000000002" customHeight="1" x14ac:dyDescent="0.3">
      <c r="A152" s="1">
        <v>1</v>
      </c>
      <c r="B152" s="20" t="s">
        <v>245</v>
      </c>
      <c r="C152" s="105" t="s">
        <v>15</v>
      </c>
      <c r="D152" s="105">
        <v>29.8</v>
      </c>
      <c r="E152" s="8" t="s">
        <v>206</v>
      </c>
      <c r="G152" s="3" t="s">
        <v>3</v>
      </c>
      <c r="H152" s="76">
        <f>D152*F152</f>
        <v>0</v>
      </c>
      <c r="I152" s="125"/>
      <c r="J152" s="125"/>
      <c r="K152" s="125"/>
      <c r="L152" s="125"/>
      <c r="M152" s="125"/>
      <c r="N152" s="125"/>
      <c r="O152" s="125"/>
      <c r="P152" s="125"/>
      <c r="Q152" s="125"/>
      <c r="R152" s="125"/>
      <c r="S152" s="125"/>
      <c r="T152" s="125"/>
      <c r="U152" s="125"/>
      <c r="V152" s="125"/>
      <c r="W152" s="125"/>
      <c r="X152" s="125"/>
      <c r="Y152" s="125"/>
      <c r="Z152" s="125"/>
      <c r="AA152" s="125"/>
      <c r="AB152" s="125"/>
      <c r="AC152" s="125"/>
    </row>
    <row r="153" spans="1:280" ht="286.14999999999998" customHeight="1" x14ac:dyDescent="0.3">
      <c r="A153" s="1">
        <v>2</v>
      </c>
      <c r="B153" s="20" t="s">
        <v>246</v>
      </c>
      <c r="C153" s="105" t="s">
        <v>15</v>
      </c>
      <c r="D153" s="105">
        <v>15.64</v>
      </c>
      <c r="E153" s="8" t="s">
        <v>206</v>
      </c>
      <c r="G153" s="3" t="s">
        <v>3</v>
      </c>
      <c r="H153" s="76">
        <f>D153*F153</f>
        <v>0</v>
      </c>
    </row>
    <row r="154" spans="1:280" ht="303.75" customHeight="1" x14ac:dyDescent="0.3">
      <c r="A154" s="1">
        <v>3</v>
      </c>
      <c r="B154" s="20" t="s">
        <v>100</v>
      </c>
      <c r="C154" s="105" t="s">
        <v>15</v>
      </c>
      <c r="D154" s="105">
        <v>6.04</v>
      </c>
      <c r="E154" s="4" t="s">
        <v>2</v>
      </c>
      <c r="G154" s="3" t="s">
        <v>3</v>
      </c>
      <c r="H154" s="76">
        <f>D154*F154</f>
        <v>0</v>
      </c>
    </row>
    <row r="155" spans="1:280" ht="303" customHeight="1" x14ac:dyDescent="0.3">
      <c r="A155" s="1">
        <v>4</v>
      </c>
      <c r="B155" s="20" t="s">
        <v>97</v>
      </c>
      <c r="C155" s="105" t="s">
        <v>15</v>
      </c>
      <c r="D155" s="105">
        <v>18.84</v>
      </c>
      <c r="E155" s="4" t="s">
        <v>2</v>
      </c>
      <c r="G155" s="3" t="s">
        <v>3</v>
      </c>
      <c r="H155" s="76">
        <f>D155*F155</f>
        <v>0</v>
      </c>
    </row>
    <row r="156" spans="1:280" ht="323.85000000000002" customHeight="1" x14ac:dyDescent="0.3">
      <c r="A156" s="182">
        <v>5</v>
      </c>
      <c r="B156" s="179" t="s">
        <v>247</v>
      </c>
      <c r="C156" s="162" t="s">
        <v>15</v>
      </c>
      <c r="D156" s="162">
        <v>613.89</v>
      </c>
      <c r="E156" s="175" t="s">
        <v>2</v>
      </c>
      <c r="F156" s="169"/>
      <c r="G156" s="162" t="s">
        <v>3</v>
      </c>
      <c r="H156" s="169">
        <f t="shared" ref="H156" si="9">D156*F156</f>
        <v>0</v>
      </c>
    </row>
    <row r="157" spans="1:280" ht="39.200000000000003" customHeight="1" x14ac:dyDescent="0.3">
      <c r="A157" s="182"/>
      <c r="B157" s="179"/>
      <c r="C157" s="162"/>
      <c r="D157" s="162"/>
      <c r="E157" s="175"/>
      <c r="F157" s="169"/>
      <c r="G157" s="162"/>
      <c r="H157" s="169"/>
    </row>
    <row r="158" spans="1:280" ht="315.75" customHeight="1" x14ac:dyDescent="0.3">
      <c r="A158" s="1">
        <v>6</v>
      </c>
      <c r="B158" s="20" t="s">
        <v>98</v>
      </c>
      <c r="C158" s="105" t="s">
        <v>15</v>
      </c>
      <c r="D158" s="105">
        <v>49.49</v>
      </c>
      <c r="E158" s="4" t="s">
        <v>2</v>
      </c>
      <c r="G158" s="3" t="s">
        <v>3</v>
      </c>
      <c r="H158" s="76">
        <f t="shared" ref="H158:H163" si="10">D158*F158</f>
        <v>0</v>
      </c>
    </row>
    <row r="159" spans="1:280" ht="318.95" customHeight="1" x14ac:dyDescent="0.3">
      <c r="A159" s="1">
        <v>7</v>
      </c>
      <c r="B159" s="20" t="s">
        <v>248</v>
      </c>
      <c r="C159" s="105" t="s">
        <v>15</v>
      </c>
      <c r="D159" s="105">
        <v>620.25</v>
      </c>
      <c r="E159" s="8" t="s">
        <v>206</v>
      </c>
      <c r="G159" s="3" t="s">
        <v>3</v>
      </c>
      <c r="H159" s="76">
        <f t="shared" si="10"/>
        <v>0</v>
      </c>
    </row>
    <row r="160" spans="1:280" ht="266.64999999999998" customHeight="1" x14ac:dyDescent="0.3">
      <c r="A160" s="1">
        <v>8</v>
      </c>
      <c r="B160" s="20" t="s">
        <v>249</v>
      </c>
      <c r="C160" s="105" t="s">
        <v>15</v>
      </c>
      <c r="D160" s="105">
        <v>218.67</v>
      </c>
      <c r="E160" s="8" t="s">
        <v>206</v>
      </c>
      <c r="G160" s="3" t="s">
        <v>3</v>
      </c>
      <c r="H160" s="76">
        <f t="shared" si="10"/>
        <v>0</v>
      </c>
    </row>
    <row r="161" spans="1:280" ht="264.75" customHeight="1" x14ac:dyDescent="0.3">
      <c r="A161" s="1">
        <v>9</v>
      </c>
      <c r="B161" s="20" t="s">
        <v>250</v>
      </c>
      <c r="C161" s="105" t="s">
        <v>9</v>
      </c>
      <c r="D161" s="105">
        <v>2</v>
      </c>
      <c r="E161" s="8" t="s">
        <v>206</v>
      </c>
      <c r="G161" s="3" t="s">
        <v>3</v>
      </c>
      <c r="H161" s="76">
        <f t="shared" si="10"/>
        <v>0</v>
      </c>
    </row>
    <row r="162" spans="1:280" ht="66.75" customHeight="1" x14ac:dyDescent="0.3">
      <c r="A162" s="1">
        <v>10</v>
      </c>
      <c r="B162" s="20" t="s">
        <v>251</v>
      </c>
      <c r="C162" s="105" t="s">
        <v>15</v>
      </c>
      <c r="D162" s="105">
        <v>67.849999999999994</v>
      </c>
      <c r="E162" s="8" t="s">
        <v>206</v>
      </c>
      <c r="G162" s="3" t="s">
        <v>3</v>
      </c>
      <c r="H162" s="76">
        <f t="shared" si="10"/>
        <v>0</v>
      </c>
    </row>
    <row r="163" spans="1:280" ht="287.25" customHeight="1" x14ac:dyDescent="0.3">
      <c r="A163" s="1">
        <v>11</v>
      </c>
      <c r="B163" s="25" t="s">
        <v>252</v>
      </c>
      <c r="C163" s="102" t="s">
        <v>15</v>
      </c>
      <c r="D163" s="102">
        <v>5.75</v>
      </c>
      <c r="E163" s="40" t="s">
        <v>206</v>
      </c>
      <c r="F163" s="77"/>
      <c r="G163" s="44" t="s">
        <v>3</v>
      </c>
      <c r="H163" s="77">
        <f t="shared" si="10"/>
        <v>0</v>
      </c>
    </row>
    <row r="164" spans="1:280" s="67" customFormat="1" x14ac:dyDescent="0.3">
      <c r="A164" s="57"/>
      <c r="B164" s="39" t="s">
        <v>281</v>
      </c>
      <c r="C164" s="51"/>
      <c r="D164" s="51"/>
      <c r="E164" s="50"/>
      <c r="F164" s="83"/>
      <c r="G164" s="51"/>
      <c r="H164" s="97">
        <f>SUM(H152:H163)</f>
        <v>0</v>
      </c>
      <c r="I164" s="125"/>
      <c r="J164" s="125"/>
      <c r="K164" s="125"/>
      <c r="L164" s="125"/>
      <c r="M164" s="125"/>
      <c r="N164" s="125"/>
      <c r="O164" s="125"/>
      <c r="P164" s="125"/>
      <c r="Q164" s="125"/>
      <c r="R164" s="125"/>
      <c r="S164" s="125"/>
      <c r="T164" s="125"/>
      <c r="U164" s="125"/>
      <c r="V164" s="125"/>
      <c r="W164" s="125"/>
      <c r="X164" s="125"/>
      <c r="Y164" s="125"/>
      <c r="Z164" s="125"/>
      <c r="AA164" s="125"/>
      <c r="AB164" s="125"/>
      <c r="AC164" s="125"/>
      <c r="AD164" s="125"/>
      <c r="AE164" s="125"/>
      <c r="AF164" s="125"/>
      <c r="AG164" s="125"/>
      <c r="AH164" s="125"/>
      <c r="AI164" s="125"/>
      <c r="AJ164" s="125"/>
      <c r="AK164" s="125"/>
      <c r="AL164" s="125"/>
      <c r="AM164" s="125"/>
      <c r="AN164" s="125"/>
      <c r="AO164" s="125"/>
      <c r="AP164" s="125"/>
      <c r="AQ164" s="125"/>
      <c r="AR164" s="125"/>
      <c r="AS164" s="125"/>
      <c r="AT164" s="125"/>
      <c r="AU164" s="125"/>
      <c r="AV164" s="125"/>
      <c r="AW164" s="125"/>
      <c r="AX164" s="125"/>
      <c r="AY164" s="125"/>
      <c r="AZ164" s="125"/>
      <c r="BA164" s="125"/>
      <c r="BB164" s="125"/>
      <c r="BC164" s="125"/>
      <c r="BD164" s="125"/>
      <c r="BE164" s="125"/>
      <c r="BF164" s="125"/>
      <c r="BG164" s="125"/>
      <c r="BH164" s="125"/>
      <c r="BI164" s="125"/>
      <c r="BJ164" s="125"/>
      <c r="BK164" s="125"/>
      <c r="BL164" s="125"/>
      <c r="BM164" s="125"/>
      <c r="BN164" s="125"/>
      <c r="BO164" s="125"/>
      <c r="BP164" s="125"/>
      <c r="BQ164" s="125"/>
      <c r="BR164" s="125"/>
      <c r="BS164" s="125"/>
      <c r="BT164" s="125"/>
      <c r="BU164" s="125"/>
      <c r="BV164" s="125"/>
      <c r="BW164" s="125"/>
      <c r="BX164" s="125"/>
      <c r="BY164" s="125"/>
      <c r="BZ164" s="125"/>
      <c r="CA164" s="125"/>
      <c r="CB164" s="125"/>
      <c r="CC164" s="125"/>
      <c r="CD164" s="125"/>
      <c r="CE164" s="125"/>
      <c r="CF164" s="125"/>
      <c r="CG164" s="125"/>
      <c r="CH164" s="125"/>
      <c r="CI164" s="125"/>
      <c r="CJ164" s="125"/>
      <c r="CK164" s="125"/>
      <c r="CL164" s="125"/>
      <c r="CM164" s="125"/>
      <c r="CN164" s="125"/>
      <c r="CO164" s="125"/>
      <c r="CP164" s="125"/>
      <c r="CQ164" s="125"/>
      <c r="CR164" s="125"/>
      <c r="CS164" s="125"/>
      <c r="CT164" s="125"/>
      <c r="CU164" s="125"/>
      <c r="CV164" s="125"/>
      <c r="CW164" s="125"/>
      <c r="CX164" s="125"/>
      <c r="CY164" s="125"/>
      <c r="CZ164" s="125"/>
      <c r="DA164" s="125"/>
      <c r="DB164" s="125"/>
      <c r="DC164" s="125"/>
      <c r="DD164" s="125"/>
      <c r="DE164" s="125"/>
      <c r="DF164" s="125"/>
      <c r="DG164" s="125"/>
      <c r="DH164" s="125"/>
      <c r="DI164" s="125"/>
      <c r="DJ164" s="125"/>
      <c r="DK164" s="125"/>
      <c r="DL164" s="125"/>
      <c r="DM164" s="125"/>
      <c r="DN164" s="125"/>
      <c r="DO164" s="125"/>
      <c r="DP164" s="125"/>
      <c r="DQ164" s="125"/>
      <c r="DR164" s="125"/>
      <c r="DS164" s="125"/>
      <c r="DT164" s="125"/>
      <c r="DU164" s="125"/>
      <c r="DV164" s="125"/>
      <c r="DW164" s="125"/>
      <c r="DX164" s="125"/>
      <c r="DY164" s="125"/>
      <c r="DZ164" s="125"/>
      <c r="EA164" s="125"/>
      <c r="EB164" s="125"/>
      <c r="EC164" s="125"/>
      <c r="ED164" s="125"/>
      <c r="EE164" s="125"/>
      <c r="EF164" s="125"/>
      <c r="EG164" s="125"/>
      <c r="EH164" s="125"/>
      <c r="EI164" s="125"/>
      <c r="EJ164" s="125"/>
      <c r="EK164" s="125"/>
      <c r="EL164" s="125"/>
      <c r="EM164" s="125"/>
      <c r="EN164" s="125"/>
      <c r="EO164" s="125"/>
      <c r="EP164" s="125"/>
      <c r="EQ164" s="125"/>
      <c r="ER164" s="125"/>
      <c r="ES164" s="125"/>
      <c r="ET164" s="125"/>
      <c r="EU164" s="125"/>
      <c r="EV164" s="125"/>
      <c r="EW164" s="125"/>
      <c r="EX164" s="125"/>
      <c r="EY164" s="125"/>
      <c r="EZ164" s="125"/>
      <c r="FA164" s="125"/>
      <c r="FB164" s="125"/>
      <c r="FC164" s="125"/>
      <c r="FD164" s="125"/>
      <c r="FE164" s="125"/>
      <c r="FF164" s="125"/>
      <c r="FG164" s="125"/>
      <c r="FH164" s="125"/>
      <c r="FI164" s="125"/>
      <c r="FJ164" s="125"/>
      <c r="FK164" s="125"/>
      <c r="FL164" s="125"/>
      <c r="FM164" s="125"/>
      <c r="FN164" s="125"/>
      <c r="FO164" s="125"/>
      <c r="FP164" s="125"/>
      <c r="FQ164" s="125"/>
      <c r="FR164" s="125"/>
      <c r="FS164" s="125"/>
      <c r="FT164" s="125"/>
      <c r="FU164" s="125"/>
      <c r="FV164" s="125"/>
      <c r="FW164" s="125"/>
      <c r="FX164" s="125"/>
      <c r="FY164" s="125"/>
      <c r="FZ164" s="125"/>
      <c r="GA164" s="125"/>
      <c r="GB164" s="125"/>
      <c r="GC164" s="125"/>
      <c r="GD164" s="125"/>
      <c r="GE164" s="125"/>
      <c r="GF164" s="125"/>
      <c r="GG164" s="125"/>
      <c r="GH164" s="125"/>
      <c r="GI164" s="125"/>
      <c r="GJ164" s="125"/>
      <c r="GK164" s="125"/>
      <c r="GL164" s="125"/>
      <c r="GM164" s="125"/>
      <c r="GN164" s="125"/>
      <c r="GO164" s="125"/>
      <c r="GP164" s="125"/>
      <c r="GQ164" s="125"/>
      <c r="GR164" s="125"/>
      <c r="GS164" s="125"/>
      <c r="GT164" s="125"/>
      <c r="GU164" s="125"/>
      <c r="GV164" s="125"/>
      <c r="GW164" s="125"/>
      <c r="GX164" s="125"/>
      <c r="GY164" s="125"/>
      <c r="GZ164" s="125"/>
      <c r="HA164" s="125"/>
      <c r="HB164" s="125"/>
      <c r="HC164" s="125"/>
      <c r="HD164" s="125"/>
      <c r="HE164" s="125"/>
      <c r="HF164" s="125"/>
      <c r="HG164" s="125"/>
      <c r="HH164" s="125"/>
      <c r="HI164" s="125"/>
      <c r="HJ164" s="125"/>
      <c r="HK164" s="125"/>
      <c r="HL164" s="125"/>
      <c r="HM164" s="125"/>
      <c r="HN164" s="125"/>
      <c r="HO164" s="125"/>
      <c r="HP164" s="125"/>
      <c r="HQ164" s="125"/>
      <c r="HR164" s="125"/>
      <c r="HS164" s="125"/>
      <c r="HT164" s="125"/>
      <c r="HU164" s="125"/>
      <c r="HV164" s="125"/>
      <c r="HW164" s="125"/>
      <c r="HX164" s="125"/>
      <c r="HY164" s="125"/>
      <c r="HZ164" s="125"/>
      <c r="IA164" s="125"/>
      <c r="IB164" s="125"/>
      <c r="IC164" s="125"/>
      <c r="ID164" s="125"/>
      <c r="IE164" s="125"/>
      <c r="IF164" s="125"/>
      <c r="IG164" s="125"/>
      <c r="IH164" s="125"/>
      <c r="II164" s="125"/>
      <c r="IJ164" s="125"/>
      <c r="IK164" s="125"/>
      <c r="IL164" s="125"/>
      <c r="IM164" s="125"/>
      <c r="IN164" s="125"/>
      <c r="IO164" s="125"/>
      <c r="IP164" s="125"/>
      <c r="IQ164" s="125"/>
      <c r="IR164" s="125"/>
      <c r="IS164" s="125"/>
      <c r="IT164" s="125"/>
      <c r="IU164" s="125"/>
      <c r="IV164" s="125"/>
      <c r="IW164" s="125"/>
      <c r="IX164" s="125"/>
      <c r="IY164" s="125"/>
      <c r="IZ164" s="125"/>
      <c r="JA164" s="125"/>
      <c r="JB164" s="125"/>
      <c r="JC164" s="125"/>
      <c r="JD164" s="125"/>
      <c r="JE164" s="125"/>
      <c r="JF164" s="125"/>
      <c r="JG164" s="125"/>
      <c r="JH164" s="125"/>
      <c r="JI164" s="125"/>
      <c r="JJ164" s="125"/>
      <c r="JK164" s="125"/>
      <c r="JL164" s="125"/>
      <c r="JM164" s="125"/>
      <c r="JN164" s="125"/>
      <c r="JO164" s="125"/>
      <c r="JP164" s="125"/>
      <c r="JQ164" s="125"/>
      <c r="JR164" s="125"/>
      <c r="JS164" s="125"/>
      <c r="JT164" s="136"/>
    </row>
    <row r="165" spans="1:280" x14ac:dyDescent="0.3">
      <c r="A165" s="24"/>
      <c r="B165" s="24"/>
      <c r="C165" s="49"/>
      <c r="D165" s="49"/>
      <c r="E165" s="24"/>
      <c r="F165" s="72"/>
      <c r="G165" s="24"/>
      <c r="H165" s="72"/>
      <c r="I165" s="125"/>
      <c r="J165" s="125"/>
      <c r="K165" s="125"/>
      <c r="L165" s="125"/>
      <c r="M165" s="125"/>
      <c r="N165" s="125"/>
      <c r="O165" s="125"/>
      <c r="P165" s="125"/>
      <c r="Q165" s="125"/>
      <c r="R165" s="125"/>
      <c r="S165" s="125"/>
      <c r="T165" s="125"/>
      <c r="U165" s="125"/>
      <c r="V165" s="125"/>
      <c r="W165" s="125"/>
      <c r="X165" s="125"/>
      <c r="Y165" s="125"/>
      <c r="Z165" s="125"/>
      <c r="AA165" s="125"/>
      <c r="AB165" s="125"/>
      <c r="AC165" s="125"/>
    </row>
    <row r="166" spans="1:280" s="23" customFormat="1" ht="20.100000000000001" customHeight="1" x14ac:dyDescent="0.3">
      <c r="A166" s="21" t="s">
        <v>185</v>
      </c>
      <c r="B166" s="22"/>
      <c r="C166" s="107"/>
      <c r="D166" s="107"/>
      <c r="F166" s="73"/>
      <c r="H166" s="92"/>
      <c r="I166" s="127"/>
      <c r="J166" s="127"/>
      <c r="K166" s="127"/>
      <c r="L166" s="127"/>
      <c r="M166" s="127"/>
      <c r="N166" s="127"/>
      <c r="O166" s="127"/>
      <c r="P166" s="127"/>
      <c r="Q166" s="127"/>
      <c r="R166" s="127"/>
      <c r="S166" s="127"/>
      <c r="T166" s="127"/>
      <c r="U166" s="127"/>
      <c r="V166" s="127"/>
      <c r="W166" s="127"/>
      <c r="X166" s="127"/>
      <c r="Y166" s="127"/>
      <c r="Z166" s="127"/>
      <c r="AA166" s="127"/>
      <c r="AB166" s="127"/>
      <c r="AC166" s="127"/>
      <c r="AD166" s="127"/>
      <c r="AE166" s="127"/>
      <c r="AF166" s="127"/>
      <c r="AG166" s="127"/>
      <c r="AH166" s="127"/>
      <c r="AI166" s="127"/>
      <c r="AJ166" s="127"/>
      <c r="AK166" s="127"/>
      <c r="AL166" s="127"/>
      <c r="AM166" s="127"/>
      <c r="AN166" s="127"/>
      <c r="AO166" s="127"/>
      <c r="AP166" s="127"/>
      <c r="AQ166" s="127"/>
      <c r="AR166" s="127"/>
      <c r="AS166" s="127"/>
      <c r="AT166" s="127"/>
      <c r="AU166" s="127"/>
      <c r="AV166" s="127"/>
      <c r="AW166" s="127"/>
      <c r="AX166" s="127"/>
      <c r="AY166" s="127"/>
      <c r="AZ166" s="127"/>
      <c r="BA166" s="127"/>
      <c r="BB166" s="127"/>
      <c r="BC166" s="127"/>
      <c r="BD166" s="127"/>
      <c r="BE166" s="127"/>
      <c r="BF166" s="127"/>
      <c r="BG166" s="127"/>
      <c r="BH166" s="127"/>
      <c r="BI166" s="127"/>
      <c r="BJ166" s="127"/>
      <c r="BK166" s="127"/>
      <c r="BL166" s="127"/>
      <c r="BM166" s="127"/>
      <c r="BN166" s="127"/>
      <c r="BO166" s="127"/>
      <c r="BP166" s="127"/>
      <c r="BQ166" s="127"/>
      <c r="BR166" s="127"/>
      <c r="BS166" s="127"/>
      <c r="BT166" s="127"/>
      <c r="BU166" s="127"/>
      <c r="BV166" s="127"/>
      <c r="BW166" s="127"/>
      <c r="BX166" s="127"/>
      <c r="BY166" s="127"/>
      <c r="BZ166" s="127"/>
      <c r="CA166" s="127"/>
      <c r="CB166" s="127"/>
      <c r="CC166" s="127"/>
      <c r="CD166" s="127"/>
      <c r="CE166" s="127"/>
      <c r="CF166" s="127"/>
      <c r="CG166" s="127"/>
      <c r="CH166" s="127"/>
      <c r="CI166" s="127"/>
      <c r="CJ166" s="127"/>
      <c r="CK166" s="127"/>
      <c r="CL166" s="127"/>
      <c r="CM166" s="127"/>
      <c r="CN166" s="127"/>
      <c r="CO166" s="127"/>
      <c r="CP166" s="127"/>
      <c r="CQ166" s="127"/>
      <c r="CR166" s="127"/>
      <c r="CS166" s="127"/>
      <c r="CT166" s="127"/>
      <c r="CU166" s="127"/>
      <c r="CV166" s="127"/>
      <c r="CW166" s="127"/>
      <c r="CX166" s="127"/>
      <c r="CY166" s="127"/>
      <c r="CZ166" s="127"/>
      <c r="DA166" s="127"/>
      <c r="DB166" s="127"/>
      <c r="DC166" s="127"/>
      <c r="DD166" s="127"/>
      <c r="DE166" s="127"/>
      <c r="DF166" s="127"/>
      <c r="DG166" s="127"/>
      <c r="DH166" s="127"/>
      <c r="DI166" s="127"/>
      <c r="DJ166" s="127"/>
      <c r="DK166" s="127"/>
      <c r="DL166" s="127"/>
      <c r="DM166" s="127"/>
      <c r="DN166" s="127"/>
      <c r="DO166" s="127"/>
      <c r="DP166" s="127"/>
      <c r="DQ166" s="127"/>
      <c r="DR166" s="127"/>
      <c r="DS166" s="127"/>
      <c r="DT166" s="127"/>
      <c r="DU166" s="127"/>
      <c r="DV166" s="127"/>
      <c r="DW166" s="127"/>
      <c r="DX166" s="127"/>
      <c r="DY166" s="127"/>
      <c r="DZ166" s="127"/>
      <c r="EA166" s="127"/>
      <c r="EB166" s="127"/>
      <c r="EC166" s="127"/>
      <c r="ED166" s="127"/>
      <c r="EE166" s="127"/>
      <c r="EF166" s="127"/>
      <c r="EG166" s="127"/>
      <c r="EH166" s="127"/>
      <c r="EI166" s="127"/>
      <c r="EJ166" s="127"/>
      <c r="EK166" s="127"/>
      <c r="EL166" s="127"/>
      <c r="EM166" s="127"/>
      <c r="EN166" s="127"/>
      <c r="EO166" s="127"/>
      <c r="EP166" s="127"/>
      <c r="EQ166" s="127"/>
      <c r="ER166" s="127"/>
      <c r="ES166" s="127"/>
      <c r="ET166" s="127"/>
      <c r="EU166" s="127"/>
      <c r="EV166" s="127"/>
      <c r="EW166" s="127"/>
      <c r="EX166" s="127"/>
      <c r="EY166" s="127"/>
      <c r="EZ166" s="127"/>
      <c r="FA166" s="127"/>
      <c r="FB166" s="127"/>
      <c r="FC166" s="127"/>
      <c r="FD166" s="127"/>
      <c r="FE166" s="127"/>
      <c r="FF166" s="127"/>
      <c r="FG166" s="127"/>
      <c r="FH166" s="127"/>
      <c r="FI166" s="127"/>
      <c r="FJ166" s="127"/>
      <c r="FK166" s="127"/>
      <c r="FL166" s="127"/>
      <c r="FM166" s="127"/>
      <c r="FN166" s="127"/>
      <c r="FO166" s="127"/>
      <c r="FP166" s="127"/>
      <c r="FQ166" s="127"/>
      <c r="FR166" s="127"/>
      <c r="FS166" s="127"/>
      <c r="FT166" s="127"/>
      <c r="FU166" s="127"/>
      <c r="FV166" s="127"/>
      <c r="FW166" s="127"/>
      <c r="FX166" s="127"/>
      <c r="FY166" s="127"/>
      <c r="FZ166" s="127"/>
      <c r="GA166" s="127"/>
      <c r="GB166" s="127"/>
      <c r="GC166" s="127"/>
      <c r="GD166" s="127"/>
      <c r="GE166" s="127"/>
      <c r="GF166" s="127"/>
      <c r="GG166" s="127"/>
      <c r="GH166" s="127"/>
      <c r="GI166" s="127"/>
      <c r="GJ166" s="127"/>
      <c r="GK166" s="127"/>
      <c r="GL166" s="127"/>
      <c r="GM166" s="127"/>
      <c r="GN166" s="127"/>
      <c r="GO166" s="127"/>
      <c r="GP166" s="127"/>
      <c r="GQ166" s="127"/>
      <c r="GR166" s="127"/>
      <c r="GS166" s="127"/>
      <c r="GT166" s="127"/>
      <c r="GU166" s="127"/>
      <c r="GV166" s="127"/>
      <c r="GW166" s="127"/>
      <c r="GX166" s="127"/>
      <c r="GY166" s="127"/>
      <c r="GZ166" s="127"/>
      <c r="HA166" s="127"/>
      <c r="HB166" s="127"/>
      <c r="HC166" s="127"/>
      <c r="HD166" s="127"/>
      <c r="HE166" s="127"/>
      <c r="HF166" s="127"/>
      <c r="HG166" s="127"/>
      <c r="HH166" s="127"/>
      <c r="HI166" s="127"/>
      <c r="HJ166" s="127"/>
      <c r="HK166" s="127"/>
      <c r="HL166" s="127"/>
      <c r="HM166" s="127"/>
      <c r="HN166" s="127"/>
      <c r="HO166" s="127"/>
      <c r="HP166" s="127"/>
      <c r="HQ166" s="127"/>
      <c r="HR166" s="127"/>
      <c r="HS166" s="127"/>
      <c r="HT166" s="127"/>
      <c r="HU166" s="127"/>
      <c r="HV166" s="127"/>
      <c r="HW166" s="127"/>
      <c r="HX166" s="127"/>
      <c r="HY166" s="127"/>
      <c r="HZ166" s="127"/>
      <c r="IA166" s="127"/>
      <c r="IB166" s="127"/>
      <c r="IC166" s="127"/>
      <c r="ID166" s="127"/>
      <c r="IE166" s="127"/>
      <c r="IF166" s="127"/>
      <c r="IG166" s="127"/>
      <c r="IH166" s="127"/>
      <c r="II166" s="127"/>
      <c r="IJ166" s="127"/>
      <c r="IK166" s="127"/>
      <c r="IL166" s="127"/>
      <c r="IM166" s="127"/>
      <c r="IN166" s="127"/>
      <c r="IO166" s="127"/>
      <c r="IP166" s="127"/>
      <c r="IQ166" s="127"/>
      <c r="IR166" s="127"/>
      <c r="IS166" s="127"/>
      <c r="IT166" s="127"/>
      <c r="IU166" s="127"/>
      <c r="IV166" s="127"/>
      <c r="IW166" s="127"/>
      <c r="IX166" s="127"/>
      <c r="IY166" s="127"/>
      <c r="IZ166" s="127"/>
      <c r="JA166" s="127"/>
      <c r="JB166" s="127"/>
      <c r="JC166" s="127"/>
      <c r="JD166" s="127"/>
      <c r="JE166" s="127"/>
      <c r="JF166" s="127"/>
      <c r="JG166" s="127"/>
      <c r="JH166" s="127"/>
      <c r="JI166" s="127"/>
      <c r="JJ166" s="127"/>
      <c r="JK166" s="127"/>
      <c r="JL166" s="127"/>
      <c r="JM166" s="127"/>
      <c r="JN166" s="127"/>
      <c r="JO166" s="127"/>
      <c r="JP166" s="127"/>
      <c r="JQ166" s="127"/>
      <c r="JR166" s="127"/>
      <c r="JS166" s="127"/>
    </row>
    <row r="167" spans="1:280" ht="153.94999999999999" customHeight="1" x14ac:dyDescent="0.3">
      <c r="A167" s="1">
        <v>1</v>
      </c>
      <c r="B167" s="20" t="s">
        <v>105</v>
      </c>
      <c r="C167" s="105" t="s">
        <v>15</v>
      </c>
      <c r="D167" s="105">
        <v>648.4</v>
      </c>
      <c r="E167" s="8" t="s">
        <v>206</v>
      </c>
      <c r="G167" s="3" t="s">
        <v>3</v>
      </c>
      <c r="H167" s="76">
        <f>D167*F167</f>
        <v>0</v>
      </c>
      <c r="I167" s="125"/>
      <c r="J167" s="125"/>
      <c r="K167" s="125"/>
      <c r="L167" s="125"/>
      <c r="M167" s="125"/>
      <c r="N167" s="125"/>
      <c r="O167" s="125"/>
      <c r="P167" s="125"/>
      <c r="Q167" s="125"/>
      <c r="R167" s="125"/>
      <c r="S167" s="125"/>
      <c r="T167" s="125"/>
      <c r="U167" s="125"/>
      <c r="V167" s="125"/>
      <c r="W167" s="125"/>
      <c r="X167" s="125"/>
      <c r="Y167" s="125"/>
      <c r="Z167" s="125"/>
      <c r="AA167" s="125"/>
      <c r="AB167" s="125"/>
      <c r="AC167" s="125"/>
    </row>
    <row r="168" spans="1:280" ht="168" customHeight="1" x14ac:dyDescent="0.3">
      <c r="A168" s="1">
        <v>2</v>
      </c>
      <c r="B168" s="20" t="s">
        <v>106</v>
      </c>
      <c r="C168" s="105" t="s">
        <v>15</v>
      </c>
      <c r="D168" s="105">
        <v>648.4</v>
      </c>
      <c r="E168" s="8" t="s">
        <v>206</v>
      </c>
      <c r="G168" s="3" t="s">
        <v>3</v>
      </c>
      <c r="H168" s="76">
        <f>D168*F168</f>
        <v>0</v>
      </c>
    </row>
    <row r="169" spans="1:280" ht="152.25" customHeight="1" x14ac:dyDescent="0.3">
      <c r="A169" s="1">
        <v>3</v>
      </c>
      <c r="B169" s="20" t="s">
        <v>107</v>
      </c>
      <c r="C169" s="105" t="s">
        <v>42</v>
      </c>
      <c r="D169" s="105">
        <v>41</v>
      </c>
      <c r="E169" s="8" t="s">
        <v>206</v>
      </c>
      <c r="G169" s="3" t="s">
        <v>3</v>
      </c>
      <c r="H169" s="76">
        <f>D169*F169</f>
        <v>0</v>
      </c>
    </row>
    <row r="170" spans="1:280" ht="102" customHeight="1" x14ac:dyDescent="0.3">
      <c r="A170" s="1">
        <v>4</v>
      </c>
      <c r="B170" s="20" t="s">
        <v>218</v>
      </c>
      <c r="C170" s="105" t="s">
        <v>15</v>
      </c>
      <c r="D170" s="105">
        <v>648.4</v>
      </c>
      <c r="E170" s="4" t="s">
        <v>2</v>
      </c>
      <c r="G170" s="3" t="s">
        <v>3</v>
      </c>
      <c r="H170" s="76">
        <f>D170*F170</f>
        <v>0</v>
      </c>
    </row>
    <row r="171" spans="1:280" ht="123.4" customHeight="1" x14ac:dyDescent="0.3">
      <c r="A171" s="6">
        <v>5</v>
      </c>
      <c r="B171" s="25" t="s">
        <v>232</v>
      </c>
      <c r="C171" s="102" t="s">
        <v>42</v>
      </c>
      <c r="D171" s="102">
        <v>552.52</v>
      </c>
      <c r="E171" s="40" t="s">
        <v>206</v>
      </c>
      <c r="F171" s="77"/>
      <c r="G171" s="44" t="s">
        <v>3</v>
      </c>
      <c r="H171" s="77">
        <f>D171*F171</f>
        <v>0</v>
      </c>
    </row>
    <row r="172" spans="1:280" s="67" customFormat="1" x14ac:dyDescent="0.3">
      <c r="A172" s="56"/>
      <c r="B172" s="30" t="s">
        <v>101</v>
      </c>
      <c r="C172" s="48"/>
      <c r="D172" s="48"/>
      <c r="E172" s="47"/>
      <c r="F172" s="78"/>
      <c r="G172" s="48"/>
      <c r="H172" s="93">
        <f>SUM(H167:H171)</f>
        <v>0</v>
      </c>
      <c r="I172" s="125"/>
      <c r="J172" s="125"/>
      <c r="K172" s="125"/>
      <c r="L172" s="125"/>
      <c r="M172" s="125"/>
      <c r="N172" s="125"/>
      <c r="O172" s="125"/>
      <c r="P172" s="125"/>
      <c r="Q172" s="125"/>
      <c r="R172" s="125"/>
      <c r="S172" s="125"/>
      <c r="T172" s="125"/>
      <c r="U172" s="125"/>
      <c r="V172" s="125"/>
      <c r="W172" s="125"/>
      <c r="X172" s="125"/>
      <c r="Y172" s="125"/>
      <c r="Z172" s="125"/>
      <c r="AA172" s="125"/>
      <c r="AB172" s="125"/>
      <c r="AC172" s="125"/>
      <c r="AD172" s="125"/>
      <c r="AE172" s="125"/>
      <c r="AF172" s="125"/>
      <c r="AG172" s="125"/>
      <c r="AH172" s="125"/>
      <c r="AI172" s="125"/>
      <c r="AJ172" s="125"/>
      <c r="AK172" s="125"/>
      <c r="AL172" s="125"/>
      <c r="AM172" s="125"/>
      <c r="AN172" s="125"/>
      <c r="AO172" s="125"/>
      <c r="AP172" s="125"/>
      <c r="AQ172" s="125"/>
      <c r="AR172" s="125"/>
      <c r="AS172" s="125"/>
      <c r="AT172" s="125"/>
      <c r="AU172" s="125"/>
      <c r="AV172" s="125"/>
      <c r="AW172" s="125"/>
      <c r="AX172" s="125"/>
      <c r="AY172" s="125"/>
      <c r="AZ172" s="125"/>
      <c r="BA172" s="125"/>
      <c r="BB172" s="125"/>
      <c r="BC172" s="125"/>
      <c r="BD172" s="125"/>
      <c r="BE172" s="125"/>
      <c r="BF172" s="125"/>
      <c r="BG172" s="125"/>
      <c r="BH172" s="125"/>
      <c r="BI172" s="125"/>
      <c r="BJ172" s="125"/>
      <c r="BK172" s="125"/>
      <c r="BL172" s="125"/>
      <c r="BM172" s="125"/>
      <c r="BN172" s="125"/>
      <c r="BO172" s="125"/>
      <c r="BP172" s="125"/>
      <c r="BQ172" s="125"/>
      <c r="BR172" s="125"/>
      <c r="BS172" s="125"/>
      <c r="BT172" s="125"/>
      <c r="BU172" s="125"/>
      <c r="BV172" s="125"/>
      <c r="BW172" s="125"/>
      <c r="BX172" s="125"/>
      <c r="BY172" s="125"/>
      <c r="BZ172" s="125"/>
      <c r="CA172" s="125"/>
      <c r="CB172" s="125"/>
      <c r="CC172" s="125"/>
      <c r="CD172" s="125"/>
      <c r="CE172" s="125"/>
      <c r="CF172" s="125"/>
      <c r="CG172" s="125"/>
      <c r="CH172" s="125"/>
      <c r="CI172" s="125"/>
      <c r="CJ172" s="125"/>
      <c r="CK172" s="125"/>
      <c r="CL172" s="125"/>
      <c r="CM172" s="125"/>
      <c r="CN172" s="125"/>
      <c r="CO172" s="125"/>
      <c r="CP172" s="125"/>
      <c r="CQ172" s="125"/>
      <c r="CR172" s="125"/>
      <c r="CS172" s="125"/>
      <c r="CT172" s="125"/>
      <c r="CU172" s="125"/>
      <c r="CV172" s="125"/>
      <c r="CW172" s="125"/>
      <c r="CX172" s="125"/>
      <c r="CY172" s="125"/>
      <c r="CZ172" s="125"/>
      <c r="DA172" s="125"/>
      <c r="DB172" s="125"/>
      <c r="DC172" s="125"/>
      <c r="DD172" s="125"/>
      <c r="DE172" s="125"/>
      <c r="DF172" s="125"/>
      <c r="DG172" s="125"/>
      <c r="DH172" s="125"/>
      <c r="DI172" s="125"/>
      <c r="DJ172" s="125"/>
      <c r="DK172" s="125"/>
      <c r="DL172" s="125"/>
      <c r="DM172" s="125"/>
      <c r="DN172" s="125"/>
      <c r="DO172" s="125"/>
      <c r="DP172" s="125"/>
      <c r="DQ172" s="125"/>
      <c r="DR172" s="125"/>
      <c r="DS172" s="125"/>
      <c r="DT172" s="125"/>
      <c r="DU172" s="125"/>
      <c r="DV172" s="125"/>
      <c r="DW172" s="125"/>
      <c r="DX172" s="125"/>
      <c r="DY172" s="125"/>
      <c r="DZ172" s="125"/>
      <c r="EA172" s="125"/>
      <c r="EB172" s="125"/>
      <c r="EC172" s="125"/>
      <c r="ED172" s="125"/>
      <c r="EE172" s="125"/>
      <c r="EF172" s="125"/>
      <c r="EG172" s="125"/>
      <c r="EH172" s="125"/>
      <c r="EI172" s="125"/>
      <c r="EJ172" s="125"/>
      <c r="EK172" s="125"/>
      <c r="EL172" s="125"/>
      <c r="EM172" s="125"/>
      <c r="EN172" s="125"/>
      <c r="EO172" s="125"/>
      <c r="EP172" s="125"/>
      <c r="EQ172" s="125"/>
      <c r="ER172" s="125"/>
      <c r="ES172" s="125"/>
      <c r="ET172" s="125"/>
      <c r="EU172" s="125"/>
      <c r="EV172" s="125"/>
      <c r="EW172" s="125"/>
      <c r="EX172" s="125"/>
      <c r="EY172" s="125"/>
      <c r="EZ172" s="125"/>
      <c r="FA172" s="125"/>
      <c r="FB172" s="125"/>
      <c r="FC172" s="125"/>
      <c r="FD172" s="125"/>
      <c r="FE172" s="125"/>
      <c r="FF172" s="125"/>
      <c r="FG172" s="125"/>
      <c r="FH172" s="125"/>
      <c r="FI172" s="125"/>
      <c r="FJ172" s="125"/>
      <c r="FK172" s="125"/>
      <c r="FL172" s="125"/>
      <c r="FM172" s="125"/>
      <c r="FN172" s="125"/>
      <c r="FO172" s="125"/>
      <c r="FP172" s="125"/>
      <c r="FQ172" s="125"/>
      <c r="FR172" s="125"/>
      <c r="FS172" s="125"/>
      <c r="FT172" s="125"/>
      <c r="FU172" s="125"/>
      <c r="FV172" s="125"/>
      <c r="FW172" s="125"/>
      <c r="FX172" s="125"/>
      <c r="FY172" s="125"/>
      <c r="FZ172" s="125"/>
      <c r="GA172" s="125"/>
      <c r="GB172" s="125"/>
      <c r="GC172" s="125"/>
      <c r="GD172" s="125"/>
      <c r="GE172" s="125"/>
      <c r="GF172" s="125"/>
      <c r="GG172" s="125"/>
      <c r="GH172" s="125"/>
      <c r="GI172" s="125"/>
      <c r="GJ172" s="125"/>
      <c r="GK172" s="125"/>
      <c r="GL172" s="125"/>
      <c r="GM172" s="125"/>
      <c r="GN172" s="125"/>
      <c r="GO172" s="125"/>
      <c r="GP172" s="125"/>
      <c r="GQ172" s="125"/>
      <c r="GR172" s="125"/>
      <c r="GS172" s="125"/>
      <c r="GT172" s="125"/>
      <c r="GU172" s="125"/>
      <c r="GV172" s="125"/>
      <c r="GW172" s="125"/>
      <c r="GX172" s="125"/>
      <c r="GY172" s="125"/>
      <c r="GZ172" s="125"/>
      <c r="HA172" s="125"/>
      <c r="HB172" s="125"/>
      <c r="HC172" s="125"/>
      <c r="HD172" s="125"/>
      <c r="HE172" s="125"/>
      <c r="HF172" s="125"/>
      <c r="HG172" s="125"/>
      <c r="HH172" s="125"/>
      <c r="HI172" s="125"/>
      <c r="HJ172" s="125"/>
      <c r="HK172" s="125"/>
      <c r="HL172" s="125"/>
      <c r="HM172" s="125"/>
      <c r="HN172" s="125"/>
      <c r="HO172" s="125"/>
      <c r="HP172" s="125"/>
      <c r="HQ172" s="125"/>
      <c r="HR172" s="125"/>
      <c r="HS172" s="125"/>
      <c r="HT172" s="125"/>
      <c r="HU172" s="125"/>
      <c r="HV172" s="125"/>
      <c r="HW172" s="125"/>
      <c r="HX172" s="125"/>
      <c r="HY172" s="125"/>
      <c r="HZ172" s="125"/>
      <c r="IA172" s="125"/>
      <c r="IB172" s="125"/>
      <c r="IC172" s="125"/>
      <c r="ID172" s="125"/>
      <c r="IE172" s="125"/>
      <c r="IF172" s="125"/>
      <c r="IG172" s="125"/>
      <c r="IH172" s="125"/>
      <c r="II172" s="125"/>
      <c r="IJ172" s="125"/>
      <c r="IK172" s="125"/>
      <c r="IL172" s="125"/>
      <c r="IM172" s="125"/>
      <c r="IN172" s="125"/>
      <c r="IO172" s="125"/>
      <c r="IP172" s="125"/>
      <c r="IQ172" s="125"/>
      <c r="IR172" s="125"/>
      <c r="IS172" s="125"/>
      <c r="IT172" s="125"/>
      <c r="IU172" s="125"/>
      <c r="IV172" s="125"/>
      <c r="IW172" s="125"/>
      <c r="IX172" s="125"/>
      <c r="IY172" s="125"/>
      <c r="IZ172" s="125"/>
      <c r="JA172" s="125"/>
      <c r="JB172" s="125"/>
      <c r="JC172" s="125"/>
      <c r="JD172" s="125"/>
      <c r="JE172" s="125"/>
      <c r="JF172" s="125"/>
      <c r="JG172" s="125"/>
      <c r="JH172" s="125"/>
      <c r="JI172" s="125"/>
      <c r="JJ172" s="125"/>
      <c r="JK172" s="125"/>
      <c r="JL172" s="125"/>
      <c r="JM172" s="125"/>
      <c r="JN172" s="125"/>
      <c r="JO172" s="125"/>
      <c r="JP172" s="125"/>
      <c r="JQ172" s="125"/>
      <c r="JR172" s="125"/>
      <c r="JS172" s="125"/>
      <c r="JT172" s="136"/>
    </row>
    <row r="173" spans="1:280" ht="97.5" customHeight="1" x14ac:dyDescent="0.3">
      <c r="A173" s="49"/>
      <c r="B173" s="24"/>
      <c r="C173" s="49"/>
      <c r="D173" s="49"/>
      <c r="E173" s="45"/>
      <c r="F173" s="72"/>
      <c r="G173" s="49"/>
      <c r="H173" s="72"/>
      <c r="I173" s="125"/>
      <c r="J173" s="125"/>
      <c r="K173" s="125"/>
      <c r="L173" s="125"/>
      <c r="M173" s="125"/>
      <c r="N173" s="125"/>
      <c r="O173" s="125"/>
      <c r="P173" s="125"/>
      <c r="Q173" s="125"/>
      <c r="R173" s="125"/>
      <c r="S173" s="125"/>
      <c r="T173" s="125"/>
      <c r="U173" s="125"/>
      <c r="V173" s="125"/>
      <c r="W173" s="125"/>
      <c r="X173" s="125"/>
      <c r="Y173" s="125"/>
      <c r="Z173" s="125"/>
      <c r="AA173" s="125"/>
      <c r="AB173" s="125"/>
      <c r="AC173" s="125"/>
    </row>
    <row r="174" spans="1:280" s="23" customFormat="1" ht="20.100000000000001" customHeight="1" x14ac:dyDescent="0.3">
      <c r="A174" s="21" t="s">
        <v>186</v>
      </c>
      <c r="B174" s="22"/>
      <c r="C174" s="107"/>
      <c r="D174" s="107"/>
      <c r="F174" s="73"/>
      <c r="H174" s="92"/>
      <c r="I174" s="127"/>
      <c r="J174" s="127"/>
      <c r="K174" s="127"/>
      <c r="L174" s="127"/>
      <c r="M174" s="127"/>
      <c r="N174" s="127"/>
      <c r="O174" s="127"/>
      <c r="P174" s="127"/>
      <c r="Q174" s="127"/>
      <c r="R174" s="127"/>
      <c r="S174" s="127"/>
      <c r="T174" s="127"/>
      <c r="U174" s="127"/>
      <c r="V174" s="127"/>
      <c r="W174" s="127"/>
      <c r="X174" s="127"/>
      <c r="Y174" s="127"/>
      <c r="Z174" s="127"/>
      <c r="AA174" s="127"/>
      <c r="AB174" s="127"/>
      <c r="AC174" s="127"/>
      <c r="AD174" s="127"/>
      <c r="AE174" s="127"/>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127"/>
      <c r="BA174" s="127"/>
      <c r="BB174" s="127"/>
      <c r="BC174" s="127"/>
      <c r="BD174" s="127"/>
      <c r="BE174" s="127"/>
      <c r="BF174" s="127"/>
      <c r="BG174" s="127"/>
      <c r="BH174" s="127"/>
      <c r="BI174" s="127"/>
      <c r="BJ174" s="127"/>
      <c r="BK174" s="127"/>
      <c r="BL174" s="127"/>
      <c r="BM174" s="127"/>
      <c r="BN174" s="127"/>
      <c r="BO174" s="127"/>
      <c r="BP174" s="127"/>
      <c r="BQ174" s="127"/>
      <c r="BR174" s="127"/>
      <c r="BS174" s="127"/>
      <c r="BT174" s="127"/>
      <c r="BU174" s="127"/>
      <c r="BV174" s="127"/>
      <c r="BW174" s="127"/>
      <c r="BX174" s="127"/>
      <c r="BY174" s="127"/>
      <c r="BZ174" s="127"/>
      <c r="CA174" s="127"/>
      <c r="CB174" s="127"/>
      <c r="CC174" s="127"/>
      <c r="CD174" s="127"/>
      <c r="CE174" s="127"/>
      <c r="CF174" s="127"/>
      <c r="CG174" s="127"/>
      <c r="CH174" s="127"/>
      <c r="CI174" s="127"/>
      <c r="CJ174" s="127"/>
      <c r="CK174" s="127"/>
      <c r="CL174" s="127"/>
      <c r="CM174" s="127"/>
      <c r="CN174" s="127"/>
      <c r="CO174" s="127"/>
      <c r="CP174" s="127"/>
      <c r="CQ174" s="127"/>
      <c r="CR174" s="127"/>
      <c r="CS174" s="127"/>
      <c r="CT174" s="127"/>
      <c r="CU174" s="127"/>
      <c r="CV174" s="127"/>
      <c r="CW174" s="127"/>
      <c r="CX174" s="127"/>
      <c r="CY174" s="127"/>
      <c r="CZ174" s="127"/>
      <c r="DA174" s="127"/>
      <c r="DB174" s="127"/>
      <c r="DC174" s="127"/>
      <c r="DD174" s="127"/>
      <c r="DE174" s="127"/>
      <c r="DF174" s="127"/>
      <c r="DG174" s="127"/>
      <c r="DH174" s="127"/>
      <c r="DI174" s="127"/>
      <c r="DJ174" s="127"/>
      <c r="DK174" s="127"/>
      <c r="DL174" s="127"/>
      <c r="DM174" s="127"/>
      <c r="DN174" s="127"/>
      <c r="DO174" s="127"/>
      <c r="DP174" s="127"/>
      <c r="DQ174" s="127"/>
      <c r="DR174" s="127"/>
      <c r="DS174" s="127"/>
      <c r="DT174" s="127"/>
      <c r="DU174" s="127"/>
      <c r="DV174" s="127"/>
      <c r="DW174" s="127"/>
      <c r="DX174" s="127"/>
      <c r="DY174" s="127"/>
      <c r="DZ174" s="127"/>
      <c r="EA174" s="127"/>
      <c r="EB174" s="127"/>
      <c r="EC174" s="127"/>
      <c r="ED174" s="127"/>
      <c r="EE174" s="127"/>
      <c r="EF174" s="127"/>
      <c r="EG174" s="127"/>
      <c r="EH174" s="127"/>
      <c r="EI174" s="127"/>
      <c r="EJ174" s="127"/>
      <c r="EK174" s="127"/>
      <c r="EL174" s="127"/>
      <c r="EM174" s="127"/>
      <c r="EN174" s="127"/>
      <c r="EO174" s="127"/>
      <c r="EP174" s="127"/>
      <c r="EQ174" s="127"/>
      <c r="ER174" s="127"/>
      <c r="ES174" s="127"/>
      <c r="ET174" s="127"/>
      <c r="EU174" s="127"/>
      <c r="EV174" s="127"/>
      <c r="EW174" s="127"/>
      <c r="EX174" s="127"/>
      <c r="EY174" s="127"/>
      <c r="EZ174" s="127"/>
      <c r="FA174" s="127"/>
      <c r="FB174" s="127"/>
      <c r="FC174" s="127"/>
      <c r="FD174" s="127"/>
      <c r="FE174" s="127"/>
      <c r="FF174" s="127"/>
      <c r="FG174" s="127"/>
      <c r="FH174" s="127"/>
      <c r="FI174" s="127"/>
      <c r="FJ174" s="127"/>
      <c r="FK174" s="127"/>
      <c r="FL174" s="127"/>
      <c r="FM174" s="127"/>
      <c r="FN174" s="127"/>
      <c r="FO174" s="127"/>
      <c r="FP174" s="127"/>
      <c r="FQ174" s="127"/>
      <c r="FR174" s="127"/>
      <c r="FS174" s="127"/>
      <c r="FT174" s="127"/>
      <c r="FU174" s="127"/>
      <c r="FV174" s="127"/>
      <c r="FW174" s="127"/>
      <c r="FX174" s="127"/>
      <c r="FY174" s="127"/>
      <c r="FZ174" s="127"/>
      <c r="GA174" s="127"/>
      <c r="GB174" s="127"/>
      <c r="GC174" s="127"/>
      <c r="GD174" s="127"/>
      <c r="GE174" s="127"/>
      <c r="GF174" s="127"/>
      <c r="GG174" s="127"/>
      <c r="GH174" s="127"/>
      <c r="GI174" s="127"/>
      <c r="GJ174" s="127"/>
      <c r="GK174" s="127"/>
      <c r="GL174" s="127"/>
      <c r="GM174" s="127"/>
      <c r="GN174" s="127"/>
      <c r="GO174" s="127"/>
      <c r="GP174" s="127"/>
      <c r="GQ174" s="127"/>
      <c r="GR174" s="127"/>
      <c r="GS174" s="127"/>
      <c r="GT174" s="127"/>
      <c r="GU174" s="127"/>
      <c r="GV174" s="127"/>
      <c r="GW174" s="127"/>
      <c r="GX174" s="127"/>
      <c r="GY174" s="127"/>
      <c r="GZ174" s="127"/>
      <c r="HA174" s="127"/>
      <c r="HB174" s="127"/>
      <c r="HC174" s="127"/>
      <c r="HD174" s="127"/>
      <c r="HE174" s="127"/>
      <c r="HF174" s="127"/>
      <c r="HG174" s="127"/>
      <c r="HH174" s="127"/>
      <c r="HI174" s="127"/>
      <c r="HJ174" s="127"/>
      <c r="HK174" s="127"/>
      <c r="HL174" s="127"/>
      <c r="HM174" s="127"/>
      <c r="HN174" s="127"/>
      <c r="HO174" s="127"/>
      <c r="HP174" s="127"/>
      <c r="HQ174" s="127"/>
      <c r="HR174" s="127"/>
      <c r="HS174" s="127"/>
      <c r="HT174" s="127"/>
      <c r="HU174" s="127"/>
      <c r="HV174" s="127"/>
      <c r="HW174" s="127"/>
      <c r="HX174" s="127"/>
      <c r="HY174" s="127"/>
      <c r="HZ174" s="127"/>
      <c r="IA174" s="127"/>
      <c r="IB174" s="127"/>
      <c r="IC174" s="127"/>
      <c r="ID174" s="127"/>
      <c r="IE174" s="127"/>
      <c r="IF174" s="127"/>
      <c r="IG174" s="127"/>
      <c r="IH174" s="127"/>
      <c r="II174" s="127"/>
      <c r="IJ174" s="127"/>
      <c r="IK174" s="127"/>
      <c r="IL174" s="127"/>
      <c r="IM174" s="127"/>
      <c r="IN174" s="127"/>
      <c r="IO174" s="127"/>
      <c r="IP174" s="127"/>
      <c r="IQ174" s="127"/>
      <c r="IR174" s="127"/>
      <c r="IS174" s="127"/>
      <c r="IT174" s="127"/>
      <c r="IU174" s="127"/>
      <c r="IV174" s="127"/>
      <c r="IW174" s="127"/>
      <c r="IX174" s="127"/>
      <c r="IY174" s="127"/>
      <c r="IZ174" s="127"/>
      <c r="JA174" s="127"/>
      <c r="JB174" s="127"/>
      <c r="JC174" s="127"/>
      <c r="JD174" s="127"/>
      <c r="JE174" s="127"/>
      <c r="JF174" s="127"/>
      <c r="JG174" s="127"/>
      <c r="JH174" s="127"/>
      <c r="JI174" s="127"/>
      <c r="JJ174" s="127"/>
      <c r="JK174" s="127"/>
      <c r="JL174" s="127"/>
      <c r="JM174" s="127"/>
      <c r="JN174" s="127"/>
      <c r="JO174" s="127"/>
      <c r="JP174" s="127"/>
      <c r="JQ174" s="127"/>
      <c r="JR174" s="127"/>
      <c r="JS174" s="127"/>
    </row>
    <row r="175" spans="1:280" ht="235.35" customHeight="1" x14ac:dyDescent="0.3">
      <c r="A175" s="1">
        <v>1</v>
      </c>
      <c r="B175" s="20" t="s">
        <v>103</v>
      </c>
      <c r="C175" s="105" t="s">
        <v>102</v>
      </c>
      <c r="D175" s="105">
        <v>11304</v>
      </c>
      <c r="E175" s="8" t="s">
        <v>206</v>
      </c>
      <c r="G175" s="3" t="s">
        <v>3</v>
      </c>
      <c r="H175" s="76">
        <f>D175*F175</f>
        <v>0</v>
      </c>
      <c r="I175" s="125"/>
      <c r="J175" s="125"/>
      <c r="K175" s="125"/>
      <c r="L175" s="125"/>
      <c r="M175" s="125"/>
      <c r="N175" s="125"/>
      <c r="O175" s="125"/>
      <c r="P175" s="125"/>
      <c r="Q175" s="125"/>
      <c r="R175" s="125"/>
      <c r="S175" s="125"/>
      <c r="T175" s="125"/>
      <c r="U175" s="125"/>
      <c r="V175" s="125"/>
      <c r="W175" s="125"/>
      <c r="X175" s="125"/>
      <c r="Y175" s="125"/>
      <c r="Z175" s="125"/>
      <c r="AA175" s="125"/>
      <c r="AB175" s="125"/>
      <c r="AC175" s="125"/>
    </row>
    <row r="176" spans="1:280" ht="183.75" customHeight="1" x14ac:dyDescent="0.3">
      <c r="A176" s="6">
        <v>2</v>
      </c>
      <c r="B176" s="25" t="s">
        <v>233</v>
      </c>
      <c r="C176" s="102" t="s">
        <v>102</v>
      </c>
      <c r="D176" s="148">
        <v>1494</v>
      </c>
      <c r="E176" s="149" t="s">
        <v>206</v>
      </c>
      <c r="F176" s="150"/>
      <c r="G176" s="148" t="s">
        <v>3</v>
      </c>
      <c r="H176" s="150">
        <f>D176*F176</f>
        <v>0</v>
      </c>
    </row>
    <row r="177" spans="1:280" s="55" customFormat="1" ht="188.25" customHeight="1" x14ac:dyDescent="0.3">
      <c r="A177" s="59">
        <v>3</v>
      </c>
      <c r="B177" s="60" t="s">
        <v>260</v>
      </c>
      <c r="C177" s="62" t="s">
        <v>102</v>
      </c>
      <c r="D177" s="62">
        <v>1640</v>
      </c>
      <c r="E177" s="61" t="s">
        <v>206</v>
      </c>
      <c r="F177" s="80"/>
      <c r="G177" s="62" t="s">
        <v>3</v>
      </c>
      <c r="H177" s="80">
        <f>D177*F177</f>
        <v>0</v>
      </c>
      <c r="I177" s="117"/>
      <c r="J177" s="117"/>
      <c r="K177" s="117"/>
      <c r="L177" s="117"/>
      <c r="M177" s="117"/>
      <c r="N177" s="117"/>
      <c r="O177" s="117"/>
      <c r="P177" s="117"/>
      <c r="Q177" s="117"/>
      <c r="R177" s="117"/>
      <c r="S177" s="117"/>
      <c r="T177" s="117"/>
      <c r="U177" s="117"/>
      <c r="V177" s="117"/>
      <c r="W177" s="117"/>
      <c r="X177" s="117"/>
      <c r="Y177" s="117"/>
      <c r="Z177" s="117"/>
      <c r="AA177" s="117"/>
      <c r="AB177" s="117"/>
      <c r="AC177" s="117"/>
      <c r="AD177" s="135"/>
      <c r="AE177" s="135"/>
      <c r="AF177" s="135"/>
      <c r="AG177" s="135"/>
      <c r="AH177" s="135"/>
      <c r="AI177" s="135"/>
      <c r="AJ177" s="135"/>
      <c r="AK177" s="135"/>
      <c r="AL177" s="135"/>
      <c r="AM177" s="135"/>
      <c r="AN177" s="135"/>
      <c r="AO177" s="135"/>
      <c r="AP177" s="135"/>
      <c r="AQ177" s="135"/>
      <c r="AR177" s="135"/>
      <c r="AS177" s="135"/>
      <c r="AT177" s="135"/>
      <c r="AU177" s="135"/>
      <c r="AV177" s="135"/>
      <c r="AW177" s="135"/>
      <c r="AX177" s="135"/>
      <c r="AY177" s="135"/>
      <c r="AZ177" s="135"/>
      <c r="BA177" s="135"/>
      <c r="BB177" s="135"/>
      <c r="BC177" s="135"/>
      <c r="BD177" s="135"/>
      <c r="BE177" s="135"/>
      <c r="BF177" s="135"/>
      <c r="BG177" s="135"/>
      <c r="BH177" s="135"/>
      <c r="BI177" s="135"/>
      <c r="BJ177" s="135"/>
      <c r="BK177" s="135"/>
      <c r="BL177" s="135"/>
      <c r="BM177" s="135"/>
      <c r="BN177" s="135"/>
      <c r="BO177" s="135"/>
      <c r="BP177" s="135"/>
      <c r="BQ177" s="135"/>
      <c r="BR177" s="135"/>
      <c r="BS177" s="135"/>
      <c r="BT177" s="135"/>
      <c r="BU177" s="135"/>
      <c r="BV177" s="135"/>
      <c r="BW177" s="135"/>
      <c r="BX177" s="135"/>
      <c r="BY177" s="135"/>
      <c r="BZ177" s="135"/>
      <c r="CA177" s="135"/>
      <c r="CB177" s="135"/>
      <c r="CC177" s="135"/>
      <c r="CD177" s="135"/>
      <c r="CE177" s="135"/>
      <c r="CF177" s="135"/>
      <c r="CG177" s="135"/>
      <c r="CH177" s="135"/>
      <c r="CI177" s="135"/>
      <c r="CJ177" s="135"/>
      <c r="CK177" s="135"/>
      <c r="CL177" s="135"/>
      <c r="CM177" s="135"/>
      <c r="CN177" s="135"/>
      <c r="CO177" s="135"/>
      <c r="CP177" s="135"/>
      <c r="CQ177" s="135"/>
      <c r="CR177" s="135"/>
      <c r="CS177" s="135"/>
      <c r="CT177" s="135"/>
      <c r="CU177" s="135"/>
      <c r="CV177" s="135"/>
      <c r="CW177" s="135"/>
      <c r="CX177" s="135"/>
      <c r="CY177" s="135"/>
      <c r="CZ177" s="135"/>
      <c r="DA177" s="135"/>
      <c r="DB177" s="135"/>
      <c r="DC177" s="135"/>
      <c r="DD177" s="135"/>
      <c r="DE177" s="135"/>
      <c r="DF177" s="135"/>
      <c r="DG177" s="135"/>
      <c r="DH177" s="135"/>
      <c r="DI177" s="135"/>
      <c r="DJ177" s="135"/>
      <c r="DK177" s="135"/>
      <c r="DL177" s="135"/>
      <c r="DM177" s="135"/>
      <c r="DN177" s="135"/>
      <c r="DO177" s="135"/>
      <c r="DP177" s="135"/>
      <c r="DQ177" s="135"/>
      <c r="DR177" s="135"/>
      <c r="DS177" s="135"/>
      <c r="DT177" s="135"/>
      <c r="DU177" s="135"/>
      <c r="DV177" s="135"/>
      <c r="DW177" s="135"/>
      <c r="DX177" s="135"/>
      <c r="DY177" s="135"/>
      <c r="DZ177" s="135"/>
      <c r="EA177" s="135"/>
      <c r="EB177" s="135"/>
      <c r="EC177" s="135"/>
      <c r="ED177" s="135"/>
      <c r="EE177" s="135"/>
      <c r="EF177" s="135"/>
      <c r="EG177" s="135"/>
      <c r="EH177" s="135"/>
      <c r="EI177" s="135"/>
      <c r="EJ177" s="135"/>
      <c r="EK177" s="135"/>
      <c r="EL177" s="135"/>
      <c r="EM177" s="135"/>
      <c r="EN177" s="135"/>
      <c r="EO177" s="135"/>
      <c r="EP177" s="135"/>
      <c r="EQ177" s="135"/>
      <c r="ER177" s="135"/>
      <c r="ES177" s="135"/>
      <c r="ET177" s="135"/>
      <c r="EU177" s="135"/>
      <c r="EV177" s="135"/>
      <c r="EW177" s="135"/>
      <c r="EX177" s="135"/>
      <c r="EY177" s="135"/>
      <c r="EZ177" s="135"/>
      <c r="FA177" s="135"/>
      <c r="FB177" s="135"/>
      <c r="FC177" s="135"/>
      <c r="FD177" s="135"/>
      <c r="FE177" s="135"/>
      <c r="FF177" s="135"/>
      <c r="FG177" s="135"/>
      <c r="FH177" s="135"/>
      <c r="FI177" s="135"/>
      <c r="FJ177" s="135"/>
      <c r="FK177" s="135"/>
      <c r="FL177" s="135"/>
      <c r="FM177" s="135"/>
      <c r="FN177" s="135"/>
      <c r="FO177" s="135"/>
      <c r="FP177" s="135"/>
      <c r="FQ177" s="135"/>
      <c r="FR177" s="135"/>
      <c r="FS177" s="135"/>
      <c r="FT177" s="135"/>
      <c r="FU177" s="135"/>
      <c r="FV177" s="135"/>
      <c r="FW177" s="135"/>
      <c r="FX177" s="135"/>
      <c r="FY177" s="135"/>
      <c r="FZ177" s="135"/>
      <c r="GA177" s="135"/>
      <c r="GB177" s="135"/>
      <c r="GC177" s="135"/>
      <c r="GD177" s="135"/>
      <c r="GE177" s="135"/>
      <c r="GF177" s="135"/>
      <c r="GG177" s="135"/>
      <c r="GH177" s="135"/>
      <c r="GI177" s="135"/>
      <c r="GJ177" s="135"/>
      <c r="GK177" s="135"/>
      <c r="GL177" s="135"/>
      <c r="GM177" s="135"/>
      <c r="GN177" s="135"/>
      <c r="GO177" s="135"/>
      <c r="GP177" s="135"/>
      <c r="GQ177" s="135"/>
      <c r="GR177" s="135"/>
      <c r="GS177" s="135"/>
      <c r="GT177" s="135"/>
      <c r="GU177" s="135"/>
      <c r="GV177" s="135"/>
      <c r="GW177" s="135"/>
      <c r="GX177" s="135"/>
      <c r="GY177" s="135"/>
      <c r="GZ177" s="135"/>
      <c r="HA177" s="135"/>
      <c r="HB177" s="135"/>
      <c r="HC177" s="135"/>
      <c r="HD177" s="135"/>
      <c r="HE177" s="135"/>
      <c r="HF177" s="135"/>
      <c r="HG177" s="135"/>
      <c r="HH177" s="135"/>
      <c r="HI177" s="135"/>
      <c r="HJ177" s="135"/>
      <c r="HK177" s="135"/>
      <c r="HL177" s="135"/>
      <c r="HM177" s="135"/>
      <c r="HN177" s="135"/>
      <c r="HO177" s="135"/>
      <c r="HP177" s="135"/>
      <c r="HQ177" s="135"/>
      <c r="HR177" s="135"/>
      <c r="HS177" s="135"/>
      <c r="HT177" s="135"/>
      <c r="HU177" s="135"/>
      <c r="HV177" s="135"/>
      <c r="HW177" s="135"/>
      <c r="HX177" s="135"/>
      <c r="HY177" s="135"/>
      <c r="HZ177" s="135"/>
      <c r="IA177" s="135"/>
      <c r="IB177" s="135"/>
      <c r="IC177" s="135"/>
      <c r="ID177" s="135"/>
      <c r="IE177" s="135"/>
      <c r="IF177" s="135"/>
      <c r="IG177" s="135"/>
      <c r="IH177" s="135"/>
      <c r="II177" s="135"/>
      <c r="IJ177" s="135"/>
      <c r="IK177" s="135"/>
      <c r="IL177" s="135"/>
      <c r="IM177" s="135"/>
      <c r="IN177" s="135"/>
      <c r="IO177" s="135"/>
      <c r="IP177" s="135"/>
      <c r="IQ177" s="135"/>
      <c r="IR177" s="135"/>
      <c r="IS177" s="135"/>
      <c r="IT177" s="135"/>
      <c r="IU177" s="135"/>
      <c r="IV177" s="135"/>
      <c r="IW177" s="135"/>
      <c r="IX177" s="135"/>
      <c r="IY177" s="135"/>
      <c r="IZ177" s="135"/>
      <c r="JA177" s="135"/>
      <c r="JB177" s="135"/>
      <c r="JC177" s="135"/>
      <c r="JD177" s="135"/>
      <c r="JE177" s="135"/>
      <c r="JF177" s="135"/>
      <c r="JG177" s="135"/>
      <c r="JH177" s="135"/>
      <c r="JI177" s="135"/>
      <c r="JJ177" s="135"/>
      <c r="JK177" s="135"/>
      <c r="JL177" s="135"/>
      <c r="JM177" s="135"/>
      <c r="JN177" s="135"/>
      <c r="JO177" s="135"/>
      <c r="JP177" s="135"/>
      <c r="JQ177" s="135"/>
      <c r="JR177" s="135"/>
      <c r="JS177" s="135"/>
      <c r="JT177" s="143"/>
    </row>
    <row r="178" spans="1:280" s="67" customFormat="1" x14ac:dyDescent="0.3">
      <c r="A178" s="56"/>
      <c r="B178" s="30" t="s">
        <v>104</v>
      </c>
      <c r="C178" s="48"/>
      <c r="D178" s="48"/>
      <c r="E178" s="47"/>
      <c r="F178" s="78"/>
      <c r="G178" s="48"/>
      <c r="H178" s="93">
        <f>SUM(H175:H177)</f>
        <v>0</v>
      </c>
      <c r="I178" s="125"/>
      <c r="J178" s="125"/>
      <c r="K178" s="125"/>
      <c r="L178" s="125"/>
      <c r="M178" s="125"/>
      <c r="N178" s="125"/>
      <c r="O178" s="125"/>
      <c r="P178" s="125"/>
      <c r="Q178" s="125"/>
      <c r="R178" s="125"/>
      <c r="S178" s="125"/>
      <c r="T178" s="125"/>
      <c r="U178" s="125"/>
      <c r="V178" s="125"/>
      <c r="W178" s="125"/>
      <c r="X178" s="125"/>
      <c r="Y178" s="125"/>
      <c r="Z178" s="125"/>
      <c r="AA178" s="125"/>
      <c r="AB178" s="125"/>
      <c r="AC178" s="125"/>
      <c r="AD178" s="125"/>
      <c r="AE178" s="125"/>
      <c r="AF178" s="125"/>
      <c r="AG178" s="125"/>
      <c r="AH178" s="125"/>
      <c r="AI178" s="125"/>
      <c r="AJ178" s="125"/>
      <c r="AK178" s="125"/>
      <c r="AL178" s="125"/>
      <c r="AM178" s="125"/>
      <c r="AN178" s="125"/>
      <c r="AO178" s="125"/>
      <c r="AP178" s="125"/>
      <c r="AQ178" s="125"/>
      <c r="AR178" s="125"/>
      <c r="AS178" s="125"/>
      <c r="AT178" s="125"/>
      <c r="AU178" s="125"/>
      <c r="AV178" s="125"/>
      <c r="AW178" s="125"/>
      <c r="AX178" s="125"/>
      <c r="AY178" s="125"/>
      <c r="AZ178" s="125"/>
      <c r="BA178" s="125"/>
      <c r="BB178" s="125"/>
      <c r="BC178" s="125"/>
      <c r="BD178" s="125"/>
      <c r="BE178" s="125"/>
      <c r="BF178" s="125"/>
      <c r="BG178" s="125"/>
      <c r="BH178" s="125"/>
      <c r="BI178" s="125"/>
      <c r="BJ178" s="125"/>
      <c r="BK178" s="125"/>
      <c r="BL178" s="125"/>
      <c r="BM178" s="125"/>
      <c r="BN178" s="125"/>
      <c r="BO178" s="125"/>
      <c r="BP178" s="125"/>
      <c r="BQ178" s="125"/>
      <c r="BR178" s="125"/>
      <c r="BS178" s="125"/>
      <c r="BT178" s="125"/>
      <c r="BU178" s="125"/>
      <c r="BV178" s="125"/>
      <c r="BW178" s="125"/>
      <c r="BX178" s="125"/>
      <c r="BY178" s="125"/>
      <c r="BZ178" s="125"/>
      <c r="CA178" s="125"/>
      <c r="CB178" s="125"/>
      <c r="CC178" s="125"/>
      <c r="CD178" s="125"/>
      <c r="CE178" s="125"/>
      <c r="CF178" s="125"/>
      <c r="CG178" s="125"/>
      <c r="CH178" s="125"/>
      <c r="CI178" s="125"/>
      <c r="CJ178" s="125"/>
      <c r="CK178" s="125"/>
      <c r="CL178" s="125"/>
      <c r="CM178" s="125"/>
      <c r="CN178" s="125"/>
      <c r="CO178" s="125"/>
      <c r="CP178" s="125"/>
      <c r="CQ178" s="125"/>
      <c r="CR178" s="125"/>
      <c r="CS178" s="125"/>
      <c r="CT178" s="125"/>
      <c r="CU178" s="125"/>
      <c r="CV178" s="125"/>
      <c r="CW178" s="125"/>
      <c r="CX178" s="125"/>
      <c r="CY178" s="125"/>
      <c r="CZ178" s="125"/>
      <c r="DA178" s="125"/>
      <c r="DB178" s="125"/>
      <c r="DC178" s="125"/>
      <c r="DD178" s="125"/>
      <c r="DE178" s="125"/>
      <c r="DF178" s="125"/>
      <c r="DG178" s="125"/>
      <c r="DH178" s="125"/>
      <c r="DI178" s="125"/>
      <c r="DJ178" s="125"/>
      <c r="DK178" s="125"/>
      <c r="DL178" s="125"/>
      <c r="DM178" s="125"/>
      <c r="DN178" s="125"/>
      <c r="DO178" s="125"/>
      <c r="DP178" s="125"/>
      <c r="DQ178" s="125"/>
      <c r="DR178" s="125"/>
      <c r="DS178" s="125"/>
      <c r="DT178" s="125"/>
      <c r="DU178" s="125"/>
      <c r="DV178" s="125"/>
      <c r="DW178" s="125"/>
      <c r="DX178" s="125"/>
      <c r="DY178" s="125"/>
      <c r="DZ178" s="125"/>
      <c r="EA178" s="125"/>
      <c r="EB178" s="125"/>
      <c r="EC178" s="125"/>
      <c r="ED178" s="125"/>
      <c r="EE178" s="125"/>
      <c r="EF178" s="125"/>
      <c r="EG178" s="125"/>
      <c r="EH178" s="125"/>
      <c r="EI178" s="125"/>
      <c r="EJ178" s="125"/>
      <c r="EK178" s="125"/>
      <c r="EL178" s="125"/>
      <c r="EM178" s="125"/>
      <c r="EN178" s="125"/>
      <c r="EO178" s="125"/>
      <c r="EP178" s="125"/>
      <c r="EQ178" s="125"/>
      <c r="ER178" s="125"/>
      <c r="ES178" s="125"/>
      <c r="ET178" s="125"/>
      <c r="EU178" s="125"/>
      <c r="EV178" s="125"/>
      <c r="EW178" s="125"/>
      <c r="EX178" s="125"/>
      <c r="EY178" s="125"/>
      <c r="EZ178" s="125"/>
      <c r="FA178" s="125"/>
      <c r="FB178" s="125"/>
      <c r="FC178" s="125"/>
      <c r="FD178" s="125"/>
      <c r="FE178" s="125"/>
      <c r="FF178" s="125"/>
      <c r="FG178" s="125"/>
      <c r="FH178" s="125"/>
      <c r="FI178" s="125"/>
      <c r="FJ178" s="125"/>
      <c r="FK178" s="125"/>
      <c r="FL178" s="125"/>
      <c r="FM178" s="125"/>
      <c r="FN178" s="125"/>
      <c r="FO178" s="125"/>
      <c r="FP178" s="125"/>
      <c r="FQ178" s="125"/>
      <c r="FR178" s="125"/>
      <c r="FS178" s="125"/>
      <c r="FT178" s="125"/>
      <c r="FU178" s="125"/>
      <c r="FV178" s="125"/>
      <c r="FW178" s="125"/>
      <c r="FX178" s="125"/>
      <c r="FY178" s="125"/>
      <c r="FZ178" s="125"/>
      <c r="GA178" s="125"/>
      <c r="GB178" s="125"/>
      <c r="GC178" s="125"/>
      <c r="GD178" s="125"/>
      <c r="GE178" s="125"/>
      <c r="GF178" s="125"/>
      <c r="GG178" s="125"/>
      <c r="GH178" s="125"/>
      <c r="GI178" s="125"/>
      <c r="GJ178" s="125"/>
      <c r="GK178" s="125"/>
      <c r="GL178" s="125"/>
      <c r="GM178" s="125"/>
      <c r="GN178" s="125"/>
      <c r="GO178" s="125"/>
      <c r="GP178" s="125"/>
      <c r="GQ178" s="125"/>
      <c r="GR178" s="125"/>
      <c r="GS178" s="125"/>
      <c r="GT178" s="125"/>
      <c r="GU178" s="125"/>
      <c r="GV178" s="125"/>
      <c r="GW178" s="125"/>
      <c r="GX178" s="125"/>
      <c r="GY178" s="125"/>
      <c r="GZ178" s="125"/>
      <c r="HA178" s="125"/>
      <c r="HB178" s="125"/>
      <c r="HC178" s="125"/>
      <c r="HD178" s="125"/>
      <c r="HE178" s="125"/>
      <c r="HF178" s="125"/>
      <c r="HG178" s="125"/>
      <c r="HH178" s="125"/>
      <c r="HI178" s="125"/>
      <c r="HJ178" s="125"/>
      <c r="HK178" s="125"/>
      <c r="HL178" s="125"/>
      <c r="HM178" s="125"/>
      <c r="HN178" s="125"/>
      <c r="HO178" s="125"/>
      <c r="HP178" s="125"/>
      <c r="HQ178" s="125"/>
      <c r="HR178" s="125"/>
      <c r="HS178" s="125"/>
      <c r="HT178" s="125"/>
      <c r="HU178" s="125"/>
      <c r="HV178" s="125"/>
      <c r="HW178" s="125"/>
      <c r="HX178" s="125"/>
      <c r="HY178" s="125"/>
      <c r="HZ178" s="125"/>
      <c r="IA178" s="125"/>
      <c r="IB178" s="125"/>
      <c r="IC178" s="125"/>
      <c r="ID178" s="125"/>
      <c r="IE178" s="125"/>
      <c r="IF178" s="125"/>
      <c r="IG178" s="125"/>
      <c r="IH178" s="125"/>
      <c r="II178" s="125"/>
      <c r="IJ178" s="125"/>
      <c r="IK178" s="125"/>
      <c r="IL178" s="125"/>
      <c r="IM178" s="125"/>
      <c r="IN178" s="125"/>
      <c r="IO178" s="125"/>
      <c r="IP178" s="125"/>
      <c r="IQ178" s="125"/>
      <c r="IR178" s="125"/>
      <c r="IS178" s="125"/>
      <c r="IT178" s="125"/>
      <c r="IU178" s="125"/>
      <c r="IV178" s="125"/>
      <c r="IW178" s="125"/>
      <c r="IX178" s="125"/>
      <c r="IY178" s="125"/>
      <c r="IZ178" s="125"/>
      <c r="JA178" s="125"/>
      <c r="JB178" s="125"/>
      <c r="JC178" s="125"/>
      <c r="JD178" s="125"/>
      <c r="JE178" s="125"/>
      <c r="JF178" s="125"/>
      <c r="JG178" s="125"/>
      <c r="JH178" s="125"/>
      <c r="JI178" s="125"/>
      <c r="JJ178" s="125"/>
      <c r="JK178" s="125"/>
      <c r="JL178" s="125"/>
      <c r="JM178" s="125"/>
      <c r="JN178" s="125"/>
      <c r="JO178" s="125"/>
      <c r="JP178" s="125"/>
      <c r="JQ178" s="125"/>
      <c r="JR178" s="125"/>
      <c r="JS178" s="125"/>
      <c r="JT178" s="136"/>
    </row>
    <row r="179" spans="1:280" x14ac:dyDescent="0.3">
      <c r="A179" s="49"/>
      <c r="B179" s="24"/>
      <c r="C179" s="49"/>
      <c r="D179" s="49"/>
      <c r="E179" s="45"/>
      <c r="F179" s="72"/>
      <c r="G179" s="49"/>
      <c r="H179" s="72"/>
      <c r="I179" s="125"/>
      <c r="J179" s="125"/>
      <c r="K179" s="125"/>
      <c r="L179" s="125"/>
      <c r="M179" s="125"/>
      <c r="N179" s="125"/>
      <c r="O179" s="125"/>
      <c r="P179" s="125"/>
      <c r="Q179" s="125"/>
      <c r="R179" s="125"/>
      <c r="S179" s="125"/>
      <c r="T179" s="125"/>
      <c r="U179" s="125"/>
      <c r="V179" s="125"/>
      <c r="W179" s="125"/>
      <c r="X179" s="125"/>
      <c r="Y179" s="125"/>
      <c r="Z179" s="125"/>
      <c r="AA179" s="125"/>
      <c r="AB179" s="125"/>
      <c r="AC179" s="125"/>
    </row>
    <row r="180" spans="1:280" s="23" customFormat="1" ht="20.100000000000001" customHeight="1" x14ac:dyDescent="0.3">
      <c r="A180" s="21" t="s">
        <v>187</v>
      </c>
      <c r="B180" s="22"/>
      <c r="C180" s="107"/>
      <c r="D180" s="107"/>
      <c r="F180" s="73"/>
      <c r="H180" s="92"/>
      <c r="I180" s="127"/>
      <c r="J180" s="127"/>
      <c r="K180" s="127"/>
      <c r="L180" s="127"/>
      <c r="M180" s="127"/>
      <c r="N180" s="127"/>
      <c r="O180" s="127"/>
      <c r="P180" s="127"/>
      <c r="Q180" s="127"/>
      <c r="R180" s="127"/>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127"/>
      <c r="BC180" s="127"/>
      <c r="BD180" s="127"/>
      <c r="BE180" s="127"/>
      <c r="BF180" s="127"/>
      <c r="BG180" s="127"/>
      <c r="BH180" s="127"/>
      <c r="BI180" s="127"/>
      <c r="BJ180" s="127"/>
      <c r="BK180" s="127"/>
      <c r="BL180" s="127"/>
      <c r="BM180" s="127"/>
      <c r="BN180" s="127"/>
      <c r="BO180" s="127"/>
      <c r="BP180" s="127"/>
      <c r="BQ180" s="127"/>
      <c r="BR180" s="127"/>
      <c r="BS180" s="127"/>
      <c r="BT180" s="127"/>
      <c r="BU180" s="127"/>
      <c r="BV180" s="127"/>
      <c r="BW180" s="127"/>
      <c r="BX180" s="127"/>
      <c r="BY180" s="127"/>
      <c r="BZ180" s="127"/>
      <c r="CA180" s="127"/>
      <c r="CB180" s="127"/>
      <c r="CC180" s="127"/>
      <c r="CD180" s="127"/>
      <c r="CE180" s="127"/>
      <c r="CF180" s="127"/>
      <c r="CG180" s="127"/>
      <c r="CH180" s="127"/>
      <c r="CI180" s="127"/>
      <c r="CJ180" s="127"/>
      <c r="CK180" s="127"/>
      <c r="CL180" s="127"/>
      <c r="CM180" s="127"/>
      <c r="CN180" s="127"/>
      <c r="CO180" s="127"/>
      <c r="CP180" s="127"/>
      <c r="CQ180" s="127"/>
      <c r="CR180" s="127"/>
      <c r="CS180" s="127"/>
      <c r="CT180" s="127"/>
      <c r="CU180" s="127"/>
      <c r="CV180" s="127"/>
      <c r="CW180" s="127"/>
      <c r="CX180" s="127"/>
      <c r="CY180" s="127"/>
      <c r="CZ180" s="127"/>
      <c r="DA180" s="127"/>
      <c r="DB180" s="127"/>
      <c r="DC180" s="127"/>
      <c r="DD180" s="127"/>
      <c r="DE180" s="127"/>
      <c r="DF180" s="127"/>
      <c r="DG180" s="127"/>
      <c r="DH180" s="127"/>
      <c r="DI180" s="127"/>
      <c r="DJ180" s="127"/>
      <c r="DK180" s="127"/>
      <c r="DL180" s="127"/>
      <c r="DM180" s="127"/>
      <c r="DN180" s="127"/>
      <c r="DO180" s="127"/>
      <c r="DP180" s="127"/>
      <c r="DQ180" s="127"/>
      <c r="DR180" s="127"/>
      <c r="DS180" s="127"/>
      <c r="DT180" s="127"/>
      <c r="DU180" s="127"/>
      <c r="DV180" s="127"/>
      <c r="DW180" s="127"/>
      <c r="DX180" s="127"/>
      <c r="DY180" s="127"/>
      <c r="DZ180" s="127"/>
      <c r="EA180" s="127"/>
      <c r="EB180" s="127"/>
      <c r="EC180" s="127"/>
      <c r="ED180" s="127"/>
      <c r="EE180" s="127"/>
      <c r="EF180" s="127"/>
      <c r="EG180" s="127"/>
      <c r="EH180" s="127"/>
      <c r="EI180" s="127"/>
      <c r="EJ180" s="127"/>
      <c r="EK180" s="127"/>
      <c r="EL180" s="127"/>
      <c r="EM180" s="127"/>
      <c r="EN180" s="127"/>
      <c r="EO180" s="127"/>
      <c r="EP180" s="127"/>
      <c r="EQ180" s="127"/>
      <c r="ER180" s="127"/>
      <c r="ES180" s="127"/>
      <c r="ET180" s="127"/>
      <c r="EU180" s="127"/>
      <c r="EV180" s="127"/>
      <c r="EW180" s="127"/>
      <c r="EX180" s="127"/>
      <c r="EY180" s="127"/>
      <c r="EZ180" s="127"/>
      <c r="FA180" s="127"/>
      <c r="FB180" s="127"/>
      <c r="FC180" s="127"/>
      <c r="FD180" s="127"/>
      <c r="FE180" s="127"/>
      <c r="FF180" s="127"/>
      <c r="FG180" s="127"/>
      <c r="FH180" s="127"/>
      <c r="FI180" s="127"/>
      <c r="FJ180" s="127"/>
      <c r="FK180" s="127"/>
      <c r="FL180" s="127"/>
      <c r="FM180" s="127"/>
      <c r="FN180" s="127"/>
      <c r="FO180" s="127"/>
      <c r="FP180" s="127"/>
      <c r="FQ180" s="127"/>
      <c r="FR180" s="127"/>
      <c r="FS180" s="127"/>
      <c r="FT180" s="127"/>
      <c r="FU180" s="127"/>
      <c r="FV180" s="127"/>
      <c r="FW180" s="127"/>
      <c r="FX180" s="127"/>
      <c r="FY180" s="127"/>
      <c r="FZ180" s="127"/>
      <c r="GA180" s="127"/>
      <c r="GB180" s="127"/>
      <c r="GC180" s="127"/>
      <c r="GD180" s="127"/>
      <c r="GE180" s="127"/>
      <c r="GF180" s="127"/>
      <c r="GG180" s="127"/>
      <c r="GH180" s="127"/>
      <c r="GI180" s="127"/>
      <c r="GJ180" s="127"/>
      <c r="GK180" s="127"/>
      <c r="GL180" s="127"/>
      <c r="GM180" s="127"/>
      <c r="GN180" s="127"/>
      <c r="GO180" s="127"/>
      <c r="GP180" s="127"/>
      <c r="GQ180" s="127"/>
      <c r="GR180" s="127"/>
      <c r="GS180" s="127"/>
      <c r="GT180" s="127"/>
      <c r="GU180" s="127"/>
      <c r="GV180" s="127"/>
      <c r="GW180" s="127"/>
      <c r="GX180" s="127"/>
      <c r="GY180" s="127"/>
      <c r="GZ180" s="127"/>
      <c r="HA180" s="127"/>
      <c r="HB180" s="127"/>
      <c r="HC180" s="127"/>
      <c r="HD180" s="127"/>
      <c r="HE180" s="127"/>
      <c r="HF180" s="127"/>
      <c r="HG180" s="127"/>
      <c r="HH180" s="127"/>
      <c r="HI180" s="127"/>
      <c r="HJ180" s="127"/>
      <c r="HK180" s="127"/>
      <c r="HL180" s="127"/>
      <c r="HM180" s="127"/>
      <c r="HN180" s="127"/>
      <c r="HO180" s="127"/>
      <c r="HP180" s="127"/>
      <c r="HQ180" s="127"/>
      <c r="HR180" s="127"/>
      <c r="HS180" s="127"/>
      <c r="HT180" s="127"/>
      <c r="HU180" s="127"/>
      <c r="HV180" s="127"/>
      <c r="HW180" s="127"/>
      <c r="HX180" s="127"/>
      <c r="HY180" s="127"/>
      <c r="HZ180" s="127"/>
      <c r="IA180" s="127"/>
      <c r="IB180" s="127"/>
      <c r="IC180" s="127"/>
      <c r="ID180" s="127"/>
      <c r="IE180" s="127"/>
      <c r="IF180" s="127"/>
      <c r="IG180" s="127"/>
      <c r="IH180" s="127"/>
      <c r="II180" s="127"/>
      <c r="IJ180" s="127"/>
      <c r="IK180" s="127"/>
      <c r="IL180" s="127"/>
      <c r="IM180" s="127"/>
      <c r="IN180" s="127"/>
      <c r="IO180" s="127"/>
      <c r="IP180" s="127"/>
      <c r="IQ180" s="127"/>
      <c r="IR180" s="127"/>
      <c r="IS180" s="127"/>
      <c r="IT180" s="127"/>
      <c r="IU180" s="127"/>
      <c r="IV180" s="127"/>
      <c r="IW180" s="127"/>
      <c r="IX180" s="127"/>
      <c r="IY180" s="127"/>
      <c r="IZ180" s="127"/>
      <c r="JA180" s="127"/>
      <c r="JB180" s="127"/>
      <c r="JC180" s="127"/>
      <c r="JD180" s="127"/>
      <c r="JE180" s="127"/>
      <c r="JF180" s="127"/>
      <c r="JG180" s="127"/>
      <c r="JH180" s="127"/>
      <c r="JI180" s="127"/>
      <c r="JJ180" s="127"/>
      <c r="JK180" s="127"/>
      <c r="JL180" s="127"/>
      <c r="JM180" s="127"/>
      <c r="JN180" s="127"/>
      <c r="JO180" s="127"/>
      <c r="JP180" s="127"/>
      <c r="JQ180" s="127"/>
      <c r="JR180" s="127"/>
      <c r="JS180" s="127"/>
    </row>
    <row r="181" spans="1:280" ht="233.25" customHeight="1" x14ac:dyDescent="0.3">
      <c r="A181" s="6">
        <v>1</v>
      </c>
      <c r="B181" s="25" t="s">
        <v>258</v>
      </c>
      <c r="C181" s="102" t="s">
        <v>15</v>
      </c>
      <c r="D181" s="102">
        <v>648.4</v>
      </c>
      <c r="E181" s="40" t="s">
        <v>206</v>
      </c>
      <c r="F181" s="77"/>
      <c r="G181" s="44" t="s">
        <v>3</v>
      </c>
      <c r="H181" s="77">
        <f>D181*F181</f>
        <v>0</v>
      </c>
      <c r="I181" s="125"/>
      <c r="J181" s="125"/>
      <c r="K181" s="125"/>
      <c r="L181" s="125"/>
      <c r="M181" s="125"/>
      <c r="N181" s="125"/>
      <c r="O181" s="125"/>
      <c r="P181" s="125"/>
      <c r="Q181" s="125"/>
      <c r="R181" s="125"/>
      <c r="S181" s="125"/>
      <c r="T181" s="125"/>
      <c r="U181" s="125"/>
      <c r="V181" s="125"/>
      <c r="W181" s="125"/>
      <c r="X181" s="125"/>
      <c r="Y181" s="125"/>
      <c r="Z181" s="125"/>
      <c r="AA181" s="125"/>
      <c r="AB181" s="125"/>
      <c r="AC181" s="125"/>
    </row>
    <row r="182" spans="1:280" s="67" customFormat="1" x14ac:dyDescent="0.3">
      <c r="A182" s="56"/>
      <c r="B182" s="30" t="s">
        <v>108</v>
      </c>
      <c r="C182" s="48"/>
      <c r="D182" s="48"/>
      <c r="E182" s="47"/>
      <c r="F182" s="78"/>
      <c r="G182" s="48"/>
      <c r="H182" s="93">
        <f>SUM(H181)</f>
        <v>0</v>
      </c>
      <c r="I182" s="125"/>
      <c r="J182" s="125"/>
      <c r="K182" s="125"/>
      <c r="L182" s="125"/>
      <c r="M182" s="125"/>
      <c r="N182" s="125"/>
      <c r="O182" s="125"/>
      <c r="P182" s="125"/>
      <c r="Q182" s="125"/>
      <c r="R182" s="125"/>
      <c r="S182" s="125"/>
      <c r="T182" s="125"/>
      <c r="U182" s="125"/>
      <c r="V182" s="125"/>
      <c r="W182" s="125"/>
      <c r="X182" s="125"/>
      <c r="Y182" s="125"/>
      <c r="Z182" s="125"/>
      <c r="AA182" s="125"/>
      <c r="AB182" s="125"/>
      <c r="AC182" s="125"/>
      <c r="AD182" s="125"/>
      <c r="AE182" s="125"/>
      <c r="AF182" s="125"/>
      <c r="AG182" s="125"/>
      <c r="AH182" s="125"/>
      <c r="AI182" s="125"/>
      <c r="AJ182" s="125"/>
      <c r="AK182" s="125"/>
      <c r="AL182" s="125"/>
      <c r="AM182" s="125"/>
      <c r="AN182" s="125"/>
      <c r="AO182" s="125"/>
      <c r="AP182" s="125"/>
      <c r="AQ182" s="125"/>
      <c r="AR182" s="125"/>
      <c r="AS182" s="125"/>
      <c r="AT182" s="125"/>
      <c r="AU182" s="125"/>
      <c r="AV182" s="125"/>
      <c r="AW182" s="125"/>
      <c r="AX182" s="125"/>
      <c r="AY182" s="125"/>
      <c r="AZ182" s="125"/>
      <c r="BA182" s="125"/>
      <c r="BB182" s="125"/>
      <c r="BC182" s="125"/>
      <c r="BD182" s="125"/>
      <c r="BE182" s="125"/>
      <c r="BF182" s="125"/>
      <c r="BG182" s="125"/>
      <c r="BH182" s="125"/>
      <c r="BI182" s="125"/>
      <c r="BJ182" s="125"/>
      <c r="BK182" s="125"/>
      <c r="BL182" s="125"/>
      <c r="BM182" s="125"/>
      <c r="BN182" s="125"/>
      <c r="BO182" s="125"/>
      <c r="BP182" s="125"/>
      <c r="BQ182" s="125"/>
      <c r="BR182" s="125"/>
      <c r="BS182" s="125"/>
      <c r="BT182" s="125"/>
      <c r="BU182" s="125"/>
      <c r="BV182" s="125"/>
      <c r="BW182" s="125"/>
      <c r="BX182" s="125"/>
      <c r="BY182" s="125"/>
      <c r="BZ182" s="125"/>
      <c r="CA182" s="125"/>
      <c r="CB182" s="125"/>
      <c r="CC182" s="125"/>
      <c r="CD182" s="125"/>
      <c r="CE182" s="125"/>
      <c r="CF182" s="125"/>
      <c r="CG182" s="125"/>
      <c r="CH182" s="125"/>
      <c r="CI182" s="125"/>
      <c r="CJ182" s="125"/>
      <c r="CK182" s="125"/>
      <c r="CL182" s="125"/>
      <c r="CM182" s="125"/>
      <c r="CN182" s="125"/>
      <c r="CO182" s="125"/>
      <c r="CP182" s="125"/>
      <c r="CQ182" s="125"/>
      <c r="CR182" s="125"/>
      <c r="CS182" s="125"/>
      <c r="CT182" s="125"/>
      <c r="CU182" s="125"/>
      <c r="CV182" s="125"/>
      <c r="CW182" s="125"/>
      <c r="CX182" s="125"/>
      <c r="CY182" s="125"/>
      <c r="CZ182" s="125"/>
      <c r="DA182" s="125"/>
      <c r="DB182" s="125"/>
      <c r="DC182" s="125"/>
      <c r="DD182" s="125"/>
      <c r="DE182" s="125"/>
      <c r="DF182" s="125"/>
      <c r="DG182" s="125"/>
      <c r="DH182" s="125"/>
      <c r="DI182" s="125"/>
      <c r="DJ182" s="125"/>
      <c r="DK182" s="125"/>
      <c r="DL182" s="125"/>
      <c r="DM182" s="125"/>
      <c r="DN182" s="125"/>
      <c r="DO182" s="125"/>
      <c r="DP182" s="125"/>
      <c r="DQ182" s="125"/>
      <c r="DR182" s="125"/>
      <c r="DS182" s="125"/>
      <c r="DT182" s="125"/>
      <c r="DU182" s="125"/>
      <c r="DV182" s="125"/>
      <c r="DW182" s="125"/>
      <c r="DX182" s="125"/>
      <c r="DY182" s="125"/>
      <c r="DZ182" s="125"/>
      <c r="EA182" s="125"/>
      <c r="EB182" s="125"/>
      <c r="EC182" s="125"/>
      <c r="ED182" s="125"/>
      <c r="EE182" s="125"/>
      <c r="EF182" s="125"/>
      <c r="EG182" s="125"/>
      <c r="EH182" s="125"/>
      <c r="EI182" s="125"/>
      <c r="EJ182" s="125"/>
      <c r="EK182" s="125"/>
      <c r="EL182" s="125"/>
      <c r="EM182" s="125"/>
      <c r="EN182" s="125"/>
      <c r="EO182" s="125"/>
      <c r="EP182" s="125"/>
      <c r="EQ182" s="125"/>
      <c r="ER182" s="125"/>
      <c r="ES182" s="125"/>
      <c r="ET182" s="125"/>
      <c r="EU182" s="125"/>
      <c r="EV182" s="125"/>
      <c r="EW182" s="125"/>
      <c r="EX182" s="125"/>
      <c r="EY182" s="125"/>
      <c r="EZ182" s="125"/>
      <c r="FA182" s="125"/>
      <c r="FB182" s="125"/>
      <c r="FC182" s="125"/>
      <c r="FD182" s="125"/>
      <c r="FE182" s="125"/>
      <c r="FF182" s="125"/>
      <c r="FG182" s="125"/>
      <c r="FH182" s="125"/>
      <c r="FI182" s="125"/>
      <c r="FJ182" s="125"/>
      <c r="FK182" s="125"/>
      <c r="FL182" s="125"/>
      <c r="FM182" s="125"/>
      <c r="FN182" s="125"/>
      <c r="FO182" s="125"/>
      <c r="FP182" s="125"/>
      <c r="FQ182" s="125"/>
      <c r="FR182" s="125"/>
      <c r="FS182" s="125"/>
      <c r="FT182" s="125"/>
      <c r="FU182" s="125"/>
      <c r="FV182" s="125"/>
      <c r="FW182" s="125"/>
      <c r="FX182" s="125"/>
      <c r="FY182" s="125"/>
      <c r="FZ182" s="125"/>
      <c r="GA182" s="125"/>
      <c r="GB182" s="125"/>
      <c r="GC182" s="125"/>
      <c r="GD182" s="125"/>
      <c r="GE182" s="125"/>
      <c r="GF182" s="125"/>
      <c r="GG182" s="125"/>
      <c r="GH182" s="125"/>
      <c r="GI182" s="125"/>
      <c r="GJ182" s="125"/>
      <c r="GK182" s="125"/>
      <c r="GL182" s="125"/>
      <c r="GM182" s="125"/>
      <c r="GN182" s="125"/>
      <c r="GO182" s="125"/>
      <c r="GP182" s="125"/>
      <c r="GQ182" s="125"/>
      <c r="GR182" s="125"/>
      <c r="GS182" s="125"/>
      <c r="GT182" s="125"/>
      <c r="GU182" s="125"/>
      <c r="GV182" s="125"/>
      <c r="GW182" s="125"/>
      <c r="GX182" s="125"/>
      <c r="GY182" s="125"/>
      <c r="GZ182" s="125"/>
      <c r="HA182" s="125"/>
      <c r="HB182" s="125"/>
      <c r="HC182" s="125"/>
      <c r="HD182" s="125"/>
      <c r="HE182" s="125"/>
      <c r="HF182" s="125"/>
      <c r="HG182" s="125"/>
      <c r="HH182" s="125"/>
      <c r="HI182" s="125"/>
      <c r="HJ182" s="125"/>
      <c r="HK182" s="125"/>
      <c r="HL182" s="125"/>
      <c r="HM182" s="125"/>
      <c r="HN182" s="125"/>
      <c r="HO182" s="125"/>
      <c r="HP182" s="125"/>
      <c r="HQ182" s="125"/>
      <c r="HR182" s="125"/>
      <c r="HS182" s="125"/>
      <c r="HT182" s="125"/>
      <c r="HU182" s="125"/>
      <c r="HV182" s="125"/>
      <c r="HW182" s="125"/>
      <c r="HX182" s="125"/>
      <c r="HY182" s="125"/>
      <c r="HZ182" s="125"/>
      <c r="IA182" s="125"/>
      <c r="IB182" s="125"/>
      <c r="IC182" s="125"/>
      <c r="ID182" s="125"/>
      <c r="IE182" s="125"/>
      <c r="IF182" s="125"/>
      <c r="IG182" s="125"/>
      <c r="IH182" s="125"/>
      <c r="II182" s="125"/>
      <c r="IJ182" s="125"/>
      <c r="IK182" s="125"/>
      <c r="IL182" s="125"/>
      <c r="IM182" s="125"/>
      <c r="IN182" s="125"/>
      <c r="IO182" s="125"/>
      <c r="IP182" s="125"/>
      <c r="IQ182" s="125"/>
      <c r="IR182" s="125"/>
      <c r="IS182" s="125"/>
      <c r="IT182" s="125"/>
      <c r="IU182" s="125"/>
      <c r="IV182" s="125"/>
      <c r="IW182" s="125"/>
      <c r="IX182" s="125"/>
      <c r="IY182" s="125"/>
      <c r="IZ182" s="125"/>
      <c r="JA182" s="125"/>
      <c r="JB182" s="125"/>
      <c r="JC182" s="125"/>
      <c r="JD182" s="125"/>
      <c r="JE182" s="125"/>
      <c r="JF182" s="125"/>
      <c r="JG182" s="125"/>
      <c r="JH182" s="125"/>
      <c r="JI182" s="125"/>
      <c r="JJ182" s="125"/>
      <c r="JK182" s="125"/>
      <c r="JL182" s="125"/>
      <c r="JM182" s="125"/>
      <c r="JN182" s="125"/>
      <c r="JO182" s="125"/>
      <c r="JP182" s="125"/>
      <c r="JQ182" s="125"/>
      <c r="JR182" s="125"/>
      <c r="JS182" s="125"/>
      <c r="JT182" s="136"/>
    </row>
    <row r="183" spans="1:280" ht="213.75" customHeight="1" x14ac:dyDescent="0.3">
      <c r="A183" s="49"/>
      <c r="B183" s="24"/>
      <c r="C183" s="49"/>
      <c r="D183" s="49"/>
      <c r="E183" s="45"/>
      <c r="F183" s="72"/>
      <c r="G183" s="49"/>
      <c r="H183" s="72"/>
    </row>
    <row r="184" spans="1:280" s="23" customFormat="1" ht="20.100000000000001" customHeight="1" x14ac:dyDescent="0.3">
      <c r="A184" s="21" t="s">
        <v>188</v>
      </c>
      <c r="B184" s="22"/>
      <c r="C184" s="107"/>
      <c r="D184" s="107"/>
      <c r="F184" s="73"/>
      <c r="H184" s="92"/>
      <c r="I184" s="127"/>
      <c r="J184" s="127"/>
      <c r="K184" s="127"/>
      <c r="L184" s="127"/>
      <c r="M184" s="127"/>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127"/>
      <c r="BF184" s="127"/>
      <c r="BG184" s="127"/>
      <c r="BH184" s="127"/>
      <c r="BI184" s="127"/>
      <c r="BJ184" s="127"/>
      <c r="BK184" s="127"/>
      <c r="BL184" s="127"/>
      <c r="BM184" s="127"/>
      <c r="BN184" s="127"/>
      <c r="BO184" s="127"/>
      <c r="BP184" s="127"/>
      <c r="BQ184" s="127"/>
      <c r="BR184" s="127"/>
      <c r="BS184" s="127"/>
      <c r="BT184" s="127"/>
      <c r="BU184" s="127"/>
      <c r="BV184" s="127"/>
      <c r="BW184" s="127"/>
      <c r="BX184" s="127"/>
      <c r="BY184" s="127"/>
      <c r="BZ184" s="127"/>
      <c r="CA184" s="127"/>
      <c r="CB184" s="127"/>
      <c r="CC184" s="127"/>
      <c r="CD184" s="127"/>
      <c r="CE184" s="127"/>
      <c r="CF184" s="127"/>
      <c r="CG184" s="127"/>
      <c r="CH184" s="127"/>
      <c r="CI184" s="127"/>
      <c r="CJ184" s="127"/>
      <c r="CK184" s="127"/>
      <c r="CL184" s="127"/>
      <c r="CM184" s="127"/>
      <c r="CN184" s="127"/>
      <c r="CO184" s="127"/>
      <c r="CP184" s="127"/>
      <c r="CQ184" s="127"/>
      <c r="CR184" s="127"/>
      <c r="CS184" s="127"/>
      <c r="CT184" s="127"/>
      <c r="CU184" s="127"/>
      <c r="CV184" s="127"/>
      <c r="CW184" s="127"/>
      <c r="CX184" s="127"/>
      <c r="CY184" s="127"/>
      <c r="CZ184" s="127"/>
      <c r="DA184" s="127"/>
      <c r="DB184" s="127"/>
      <c r="DC184" s="127"/>
      <c r="DD184" s="127"/>
      <c r="DE184" s="127"/>
      <c r="DF184" s="127"/>
      <c r="DG184" s="127"/>
      <c r="DH184" s="127"/>
      <c r="DI184" s="127"/>
      <c r="DJ184" s="127"/>
      <c r="DK184" s="127"/>
      <c r="DL184" s="127"/>
      <c r="DM184" s="127"/>
      <c r="DN184" s="127"/>
      <c r="DO184" s="127"/>
      <c r="DP184" s="127"/>
      <c r="DQ184" s="127"/>
      <c r="DR184" s="127"/>
      <c r="DS184" s="127"/>
      <c r="DT184" s="127"/>
      <c r="DU184" s="127"/>
      <c r="DV184" s="127"/>
      <c r="DW184" s="127"/>
      <c r="DX184" s="127"/>
      <c r="DY184" s="127"/>
      <c r="DZ184" s="127"/>
      <c r="EA184" s="127"/>
      <c r="EB184" s="127"/>
      <c r="EC184" s="127"/>
      <c r="ED184" s="127"/>
      <c r="EE184" s="127"/>
      <c r="EF184" s="127"/>
      <c r="EG184" s="127"/>
      <c r="EH184" s="127"/>
      <c r="EI184" s="127"/>
      <c r="EJ184" s="127"/>
      <c r="EK184" s="127"/>
      <c r="EL184" s="127"/>
      <c r="EM184" s="127"/>
      <c r="EN184" s="127"/>
      <c r="EO184" s="127"/>
      <c r="EP184" s="127"/>
      <c r="EQ184" s="127"/>
      <c r="ER184" s="127"/>
      <c r="ES184" s="127"/>
      <c r="ET184" s="127"/>
      <c r="EU184" s="127"/>
      <c r="EV184" s="127"/>
      <c r="EW184" s="127"/>
      <c r="EX184" s="127"/>
      <c r="EY184" s="127"/>
      <c r="EZ184" s="127"/>
      <c r="FA184" s="127"/>
      <c r="FB184" s="127"/>
      <c r="FC184" s="127"/>
      <c r="FD184" s="127"/>
      <c r="FE184" s="127"/>
      <c r="FF184" s="127"/>
      <c r="FG184" s="127"/>
      <c r="FH184" s="127"/>
      <c r="FI184" s="127"/>
      <c r="FJ184" s="127"/>
      <c r="FK184" s="127"/>
      <c r="FL184" s="127"/>
      <c r="FM184" s="127"/>
      <c r="FN184" s="127"/>
      <c r="FO184" s="127"/>
      <c r="FP184" s="127"/>
      <c r="FQ184" s="127"/>
      <c r="FR184" s="127"/>
      <c r="FS184" s="127"/>
      <c r="FT184" s="127"/>
      <c r="FU184" s="127"/>
      <c r="FV184" s="127"/>
      <c r="FW184" s="127"/>
      <c r="FX184" s="127"/>
      <c r="FY184" s="127"/>
      <c r="FZ184" s="127"/>
      <c r="GA184" s="127"/>
      <c r="GB184" s="127"/>
      <c r="GC184" s="127"/>
      <c r="GD184" s="127"/>
      <c r="GE184" s="127"/>
      <c r="GF184" s="127"/>
      <c r="GG184" s="127"/>
      <c r="GH184" s="127"/>
      <c r="GI184" s="127"/>
      <c r="GJ184" s="127"/>
      <c r="GK184" s="127"/>
      <c r="GL184" s="127"/>
      <c r="GM184" s="127"/>
      <c r="GN184" s="127"/>
      <c r="GO184" s="127"/>
      <c r="GP184" s="127"/>
      <c r="GQ184" s="127"/>
      <c r="GR184" s="127"/>
      <c r="GS184" s="127"/>
      <c r="GT184" s="127"/>
      <c r="GU184" s="127"/>
      <c r="GV184" s="127"/>
      <c r="GW184" s="127"/>
      <c r="GX184" s="127"/>
      <c r="GY184" s="127"/>
      <c r="GZ184" s="127"/>
      <c r="HA184" s="127"/>
      <c r="HB184" s="127"/>
      <c r="HC184" s="127"/>
      <c r="HD184" s="127"/>
      <c r="HE184" s="127"/>
      <c r="HF184" s="127"/>
      <c r="HG184" s="127"/>
      <c r="HH184" s="127"/>
      <c r="HI184" s="127"/>
      <c r="HJ184" s="127"/>
      <c r="HK184" s="127"/>
      <c r="HL184" s="127"/>
      <c r="HM184" s="127"/>
      <c r="HN184" s="127"/>
      <c r="HO184" s="127"/>
      <c r="HP184" s="127"/>
      <c r="HQ184" s="127"/>
      <c r="HR184" s="127"/>
      <c r="HS184" s="127"/>
      <c r="HT184" s="127"/>
      <c r="HU184" s="127"/>
      <c r="HV184" s="127"/>
      <c r="HW184" s="127"/>
      <c r="HX184" s="127"/>
      <c r="HY184" s="127"/>
      <c r="HZ184" s="127"/>
      <c r="IA184" s="127"/>
      <c r="IB184" s="127"/>
      <c r="IC184" s="127"/>
      <c r="ID184" s="127"/>
      <c r="IE184" s="127"/>
      <c r="IF184" s="127"/>
      <c r="IG184" s="127"/>
      <c r="IH184" s="127"/>
      <c r="II184" s="127"/>
      <c r="IJ184" s="127"/>
      <c r="IK184" s="127"/>
      <c r="IL184" s="127"/>
      <c r="IM184" s="127"/>
      <c r="IN184" s="127"/>
      <c r="IO184" s="127"/>
      <c r="IP184" s="127"/>
      <c r="IQ184" s="127"/>
      <c r="IR184" s="127"/>
      <c r="IS184" s="127"/>
      <c r="IT184" s="127"/>
      <c r="IU184" s="127"/>
      <c r="IV184" s="127"/>
      <c r="IW184" s="127"/>
      <c r="IX184" s="127"/>
      <c r="IY184" s="127"/>
      <c r="IZ184" s="127"/>
      <c r="JA184" s="127"/>
      <c r="JB184" s="127"/>
      <c r="JC184" s="127"/>
      <c r="JD184" s="127"/>
      <c r="JE184" s="127"/>
      <c r="JF184" s="127"/>
      <c r="JG184" s="127"/>
      <c r="JH184" s="127"/>
      <c r="JI184" s="127"/>
      <c r="JJ184" s="127"/>
      <c r="JK184" s="127"/>
      <c r="JL184" s="127"/>
      <c r="JM184" s="127"/>
      <c r="JN184" s="127"/>
      <c r="JO184" s="127"/>
      <c r="JP184" s="127"/>
      <c r="JQ184" s="127"/>
      <c r="JR184" s="127"/>
      <c r="JS184" s="127"/>
    </row>
    <row r="185" spans="1:280" ht="319.5" customHeight="1" x14ac:dyDescent="0.3">
      <c r="A185" s="6">
        <v>1</v>
      </c>
      <c r="B185" s="25" t="s">
        <v>259</v>
      </c>
      <c r="C185" s="102" t="s">
        <v>15</v>
      </c>
      <c r="D185" s="101">
        <v>584.12</v>
      </c>
      <c r="E185" s="40" t="s">
        <v>206</v>
      </c>
      <c r="F185" s="77"/>
      <c r="G185" s="44" t="s">
        <v>3</v>
      </c>
      <c r="H185" s="77">
        <f>D185*F185</f>
        <v>0</v>
      </c>
    </row>
    <row r="186" spans="1:280" s="67" customFormat="1" x14ac:dyDescent="0.3">
      <c r="A186" s="56"/>
      <c r="B186" s="30" t="s">
        <v>109</v>
      </c>
      <c r="C186" s="48"/>
      <c r="D186" s="48"/>
      <c r="E186" s="47"/>
      <c r="F186" s="78"/>
      <c r="G186" s="48"/>
      <c r="H186" s="93">
        <f>SUM(H185)</f>
        <v>0</v>
      </c>
      <c r="I186" s="125"/>
      <c r="J186" s="125"/>
      <c r="K186" s="125"/>
      <c r="L186" s="125"/>
      <c r="M186" s="125"/>
      <c r="N186" s="125"/>
      <c r="O186" s="125"/>
      <c r="P186" s="125"/>
      <c r="Q186" s="125"/>
      <c r="R186" s="125"/>
      <c r="S186" s="125"/>
      <c r="T186" s="125"/>
      <c r="U186" s="125"/>
      <c r="V186" s="125"/>
      <c r="W186" s="125"/>
      <c r="X186" s="125"/>
      <c r="Y186" s="125"/>
      <c r="Z186" s="125"/>
      <c r="AA186" s="125"/>
      <c r="AB186" s="125"/>
      <c r="AC186" s="125"/>
      <c r="AD186" s="125"/>
      <c r="AE186" s="125"/>
      <c r="AF186" s="125"/>
      <c r="AG186" s="125"/>
      <c r="AH186" s="125"/>
      <c r="AI186" s="125"/>
      <c r="AJ186" s="125"/>
      <c r="AK186" s="125"/>
      <c r="AL186" s="125"/>
      <c r="AM186" s="125"/>
      <c r="AN186" s="125"/>
      <c r="AO186" s="125"/>
      <c r="AP186" s="125"/>
      <c r="AQ186" s="125"/>
      <c r="AR186" s="125"/>
      <c r="AS186" s="125"/>
      <c r="AT186" s="125"/>
      <c r="AU186" s="125"/>
      <c r="AV186" s="125"/>
      <c r="AW186" s="125"/>
      <c r="AX186" s="125"/>
      <c r="AY186" s="125"/>
      <c r="AZ186" s="125"/>
      <c r="BA186" s="125"/>
      <c r="BB186" s="125"/>
      <c r="BC186" s="125"/>
      <c r="BD186" s="125"/>
      <c r="BE186" s="125"/>
      <c r="BF186" s="125"/>
      <c r="BG186" s="125"/>
      <c r="BH186" s="125"/>
      <c r="BI186" s="125"/>
      <c r="BJ186" s="125"/>
      <c r="BK186" s="125"/>
      <c r="BL186" s="125"/>
      <c r="BM186" s="125"/>
      <c r="BN186" s="125"/>
      <c r="BO186" s="125"/>
      <c r="BP186" s="125"/>
      <c r="BQ186" s="125"/>
      <c r="BR186" s="125"/>
      <c r="BS186" s="125"/>
      <c r="BT186" s="125"/>
      <c r="BU186" s="125"/>
      <c r="BV186" s="125"/>
      <c r="BW186" s="125"/>
      <c r="BX186" s="125"/>
      <c r="BY186" s="125"/>
      <c r="BZ186" s="125"/>
      <c r="CA186" s="125"/>
      <c r="CB186" s="125"/>
      <c r="CC186" s="125"/>
      <c r="CD186" s="125"/>
      <c r="CE186" s="125"/>
      <c r="CF186" s="125"/>
      <c r="CG186" s="125"/>
      <c r="CH186" s="125"/>
      <c r="CI186" s="125"/>
      <c r="CJ186" s="125"/>
      <c r="CK186" s="125"/>
      <c r="CL186" s="125"/>
      <c r="CM186" s="125"/>
      <c r="CN186" s="125"/>
      <c r="CO186" s="125"/>
      <c r="CP186" s="125"/>
      <c r="CQ186" s="125"/>
      <c r="CR186" s="125"/>
      <c r="CS186" s="125"/>
      <c r="CT186" s="125"/>
      <c r="CU186" s="125"/>
      <c r="CV186" s="125"/>
      <c r="CW186" s="125"/>
      <c r="CX186" s="125"/>
      <c r="CY186" s="125"/>
      <c r="CZ186" s="125"/>
      <c r="DA186" s="125"/>
      <c r="DB186" s="125"/>
      <c r="DC186" s="125"/>
      <c r="DD186" s="125"/>
      <c r="DE186" s="125"/>
      <c r="DF186" s="125"/>
      <c r="DG186" s="125"/>
      <c r="DH186" s="125"/>
      <c r="DI186" s="125"/>
      <c r="DJ186" s="125"/>
      <c r="DK186" s="125"/>
      <c r="DL186" s="125"/>
      <c r="DM186" s="125"/>
      <c r="DN186" s="125"/>
      <c r="DO186" s="125"/>
      <c r="DP186" s="125"/>
      <c r="DQ186" s="125"/>
      <c r="DR186" s="125"/>
      <c r="DS186" s="125"/>
      <c r="DT186" s="125"/>
      <c r="DU186" s="125"/>
      <c r="DV186" s="125"/>
      <c r="DW186" s="125"/>
      <c r="DX186" s="125"/>
      <c r="DY186" s="125"/>
      <c r="DZ186" s="125"/>
      <c r="EA186" s="125"/>
      <c r="EB186" s="125"/>
      <c r="EC186" s="125"/>
      <c r="ED186" s="125"/>
      <c r="EE186" s="125"/>
      <c r="EF186" s="125"/>
      <c r="EG186" s="125"/>
      <c r="EH186" s="125"/>
      <c r="EI186" s="125"/>
      <c r="EJ186" s="125"/>
      <c r="EK186" s="125"/>
      <c r="EL186" s="125"/>
      <c r="EM186" s="125"/>
      <c r="EN186" s="125"/>
      <c r="EO186" s="125"/>
      <c r="EP186" s="125"/>
      <c r="EQ186" s="125"/>
      <c r="ER186" s="125"/>
      <c r="ES186" s="125"/>
      <c r="ET186" s="125"/>
      <c r="EU186" s="125"/>
      <c r="EV186" s="125"/>
      <c r="EW186" s="125"/>
      <c r="EX186" s="125"/>
      <c r="EY186" s="125"/>
      <c r="EZ186" s="125"/>
      <c r="FA186" s="125"/>
      <c r="FB186" s="125"/>
      <c r="FC186" s="125"/>
      <c r="FD186" s="125"/>
      <c r="FE186" s="125"/>
      <c r="FF186" s="125"/>
      <c r="FG186" s="125"/>
      <c r="FH186" s="125"/>
      <c r="FI186" s="125"/>
      <c r="FJ186" s="125"/>
      <c r="FK186" s="125"/>
      <c r="FL186" s="125"/>
      <c r="FM186" s="125"/>
      <c r="FN186" s="125"/>
      <c r="FO186" s="125"/>
      <c r="FP186" s="125"/>
      <c r="FQ186" s="125"/>
      <c r="FR186" s="125"/>
      <c r="FS186" s="125"/>
      <c r="FT186" s="125"/>
      <c r="FU186" s="125"/>
      <c r="FV186" s="125"/>
      <c r="FW186" s="125"/>
      <c r="FX186" s="125"/>
      <c r="FY186" s="125"/>
      <c r="FZ186" s="125"/>
      <c r="GA186" s="125"/>
      <c r="GB186" s="125"/>
      <c r="GC186" s="125"/>
      <c r="GD186" s="125"/>
      <c r="GE186" s="125"/>
      <c r="GF186" s="125"/>
      <c r="GG186" s="125"/>
      <c r="GH186" s="125"/>
      <c r="GI186" s="125"/>
      <c r="GJ186" s="125"/>
      <c r="GK186" s="125"/>
      <c r="GL186" s="125"/>
      <c r="GM186" s="125"/>
      <c r="GN186" s="125"/>
      <c r="GO186" s="125"/>
      <c r="GP186" s="125"/>
      <c r="GQ186" s="125"/>
      <c r="GR186" s="125"/>
      <c r="GS186" s="125"/>
      <c r="GT186" s="125"/>
      <c r="GU186" s="125"/>
      <c r="GV186" s="125"/>
      <c r="GW186" s="125"/>
      <c r="GX186" s="125"/>
      <c r="GY186" s="125"/>
      <c r="GZ186" s="125"/>
      <c r="HA186" s="125"/>
      <c r="HB186" s="125"/>
      <c r="HC186" s="125"/>
      <c r="HD186" s="125"/>
      <c r="HE186" s="125"/>
      <c r="HF186" s="125"/>
      <c r="HG186" s="125"/>
      <c r="HH186" s="125"/>
      <c r="HI186" s="125"/>
      <c r="HJ186" s="125"/>
      <c r="HK186" s="125"/>
      <c r="HL186" s="125"/>
      <c r="HM186" s="125"/>
      <c r="HN186" s="125"/>
      <c r="HO186" s="125"/>
      <c r="HP186" s="125"/>
      <c r="HQ186" s="125"/>
      <c r="HR186" s="125"/>
      <c r="HS186" s="125"/>
      <c r="HT186" s="125"/>
      <c r="HU186" s="125"/>
      <c r="HV186" s="125"/>
      <c r="HW186" s="125"/>
      <c r="HX186" s="125"/>
      <c r="HY186" s="125"/>
      <c r="HZ186" s="125"/>
      <c r="IA186" s="125"/>
      <c r="IB186" s="125"/>
      <c r="IC186" s="125"/>
      <c r="ID186" s="125"/>
      <c r="IE186" s="125"/>
      <c r="IF186" s="125"/>
      <c r="IG186" s="125"/>
      <c r="IH186" s="125"/>
      <c r="II186" s="125"/>
      <c r="IJ186" s="125"/>
      <c r="IK186" s="125"/>
      <c r="IL186" s="125"/>
      <c r="IM186" s="125"/>
      <c r="IN186" s="125"/>
      <c r="IO186" s="125"/>
      <c r="IP186" s="125"/>
      <c r="IQ186" s="125"/>
      <c r="IR186" s="125"/>
      <c r="IS186" s="125"/>
      <c r="IT186" s="125"/>
      <c r="IU186" s="125"/>
      <c r="IV186" s="125"/>
      <c r="IW186" s="125"/>
      <c r="IX186" s="125"/>
      <c r="IY186" s="125"/>
      <c r="IZ186" s="125"/>
      <c r="JA186" s="125"/>
      <c r="JB186" s="125"/>
      <c r="JC186" s="125"/>
      <c r="JD186" s="125"/>
      <c r="JE186" s="125"/>
      <c r="JF186" s="125"/>
      <c r="JG186" s="125"/>
      <c r="JH186" s="125"/>
      <c r="JI186" s="125"/>
      <c r="JJ186" s="125"/>
      <c r="JK186" s="125"/>
      <c r="JL186" s="125"/>
      <c r="JM186" s="125"/>
      <c r="JN186" s="125"/>
      <c r="JO186" s="125"/>
      <c r="JP186" s="125"/>
      <c r="JQ186" s="125"/>
      <c r="JR186" s="125"/>
      <c r="JS186" s="125"/>
      <c r="JT186" s="136"/>
    </row>
    <row r="187" spans="1:280" x14ac:dyDescent="0.3">
      <c r="A187" s="24"/>
      <c r="B187" s="24"/>
      <c r="C187" s="49"/>
      <c r="D187" s="49"/>
      <c r="E187" s="24"/>
      <c r="F187" s="72"/>
      <c r="G187" s="24"/>
      <c r="H187" s="72"/>
      <c r="I187" s="125"/>
      <c r="J187" s="125"/>
      <c r="K187" s="125"/>
      <c r="L187" s="125"/>
      <c r="M187" s="125"/>
      <c r="N187" s="125"/>
      <c r="O187" s="125"/>
      <c r="P187" s="125"/>
      <c r="Q187" s="125"/>
      <c r="R187" s="125"/>
      <c r="S187" s="125"/>
      <c r="T187" s="125"/>
      <c r="U187" s="125"/>
      <c r="V187" s="125"/>
      <c r="W187" s="125"/>
      <c r="X187" s="125"/>
      <c r="Y187" s="125"/>
      <c r="Z187" s="125"/>
      <c r="AA187" s="125"/>
      <c r="AB187" s="125"/>
      <c r="AC187" s="125"/>
    </row>
    <row r="188" spans="1:280" s="23" customFormat="1" ht="20.100000000000001" customHeight="1" x14ac:dyDescent="0.3">
      <c r="A188" s="21" t="s">
        <v>189</v>
      </c>
      <c r="B188" s="22"/>
      <c r="C188" s="107"/>
      <c r="D188" s="107"/>
      <c r="F188" s="73"/>
      <c r="H188" s="92"/>
      <c r="I188" s="127"/>
      <c r="J188" s="127"/>
      <c r="K188" s="127"/>
      <c r="L188" s="127"/>
      <c r="M188" s="127"/>
      <c r="N188" s="127"/>
      <c r="O188" s="127"/>
      <c r="P188" s="127"/>
      <c r="Q188" s="127"/>
      <c r="R188" s="127"/>
      <c r="S188" s="127"/>
      <c r="T188" s="127"/>
      <c r="U188" s="127"/>
      <c r="V188" s="127"/>
      <c r="W188" s="127"/>
      <c r="X188" s="127"/>
      <c r="Y188" s="127"/>
      <c r="Z188" s="127"/>
      <c r="AA188" s="127"/>
      <c r="AB188" s="127"/>
      <c r="AC188" s="127"/>
      <c r="AD188" s="127"/>
      <c r="AE188" s="127"/>
      <c r="AF188" s="127"/>
      <c r="AG188" s="127"/>
      <c r="AH188" s="127"/>
      <c r="AI188" s="127"/>
      <c r="AJ188" s="127"/>
      <c r="AK188" s="127"/>
      <c r="AL188" s="127"/>
      <c r="AM188" s="127"/>
      <c r="AN188" s="127"/>
      <c r="AO188" s="127"/>
      <c r="AP188" s="127"/>
      <c r="AQ188" s="127"/>
      <c r="AR188" s="127"/>
      <c r="AS188" s="127"/>
      <c r="AT188" s="127"/>
      <c r="AU188" s="127"/>
      <c r="AV188" s="127"/>
      <c r="AW188" s="127"/>
      <c r="AX188" s="127"/>
      <c r="AY188" s="127"/>
      <c r="AZ188" s="127"/>
      <c r="BA188" s="127"/>
      <c r="BB188" s="127"/>
      <c r="BC188" s="127"/>
      <c r="BD188" s="127"/>
      <c r="BE188" s="127"/>
      <c r="BF188" s="127"/>
      <c r="BG188" s="127"/>
      <c r="BH188" s="127"/>
      <c r="BI188" s="127"/>
      <c r="BJ188" s="127"/>
      <c r="BK188" s="127"/>
      <c r="BL188" s="127"/>
      <c r="BM188" s="127"/>
      <c r="BN188" s="127"/>
      <c r="BO188" s="127"/>
      <c r="BP188" s="127"/>
      <c r="BQ188" s="127"/>
      <c r="BR188" s="127"/>
      <c r="BS188" s="127"/>
      <c r="BT188" s="127"/>
      <c r="BU188" s="127"/>
      <c r="BV188" s="127"/>
      <c r="BW188" s="127"/>
      <c r="BX188" s="127"/>
      <c r="BY188" s="127"/>
      <c r="BZ188" s="127"/>
      <c r="CA188" s="127"/>
      <c r="CB188" s="127"/>
      <c r="CC188" s="127"/>
      <c r="CD188" s="127"/>
      <c r="CE188" s="127"/>
      <c r="CF188" s="127"/>
      <c r="CG188" s="127"/>
      <c r="CH188" s="127"/>
      <c r="CI188" s="127"/>
      <c r="CJ188" s="127"/>
      <c r="CK188" s="127"/>
      <c r="CL188" s="127"/>
      <c r="CM188" s="127"/>
      <c r="CN188" s="127"/>
      <c r="CO188" s="127"/>
      <c r="CP188" s="127"/>
      <c r="CQ188" s="127"/>
      <c r="CR188" s="127"/>
      <c r="CS188" s="127"/>
      <c r="CT188" s="127"/>
      <c r="CU188" s="127"/>
      <c r="CV188" s="127"/>
      <c r="CW188" s="127"/>
      <c r="CX188" s="127"/>
      <c r="CY188" s="127"/>
      <c r="CZ188" s="127"/>
      <c r="DA188" s="127"/>
      <c r="DB188" s="127"/>
      <c r="DC188" s="127"/>
      <c r="DD188" s="127"/>
      <c r="DE188" s="127"/>
      <c r="DF188" s="127"/>
      <c r="DG188" s="127"/>
      <c r="DH188" s="127"/>
      <c r="DI188" s="127"/>
      <c r="DJ188" s="127"/>
      <c r="DK188" s="127"/>
      <c r="DL188" s="127"/>
      <c r="DM188" s="127"/>
      <c r="DN188" s="127"/>
      <c r="DO188" s="127"/>
      <c r="DP188" s="127"/>
      <c r="DQ188" s="127"/>
      <c r="DR188" s="127"/>
      <c r="DS188" s="127"/>
      <c r="DT188" s="127"/>
      <c r="DU188" s="127"/>
      <c r="DV188" s="127"/>
      <c r="DW188" s="127"/>
      <c r="DX188" s="127"/>
      <c r="DY188" s="127"/>
      <c r="DZ188" s="127"/>
      <c r="EA188" s="127"/>
      <c r="EB188" s="127"/>
      <c r="EC188" s="127"/>
      <c r="ED188" s="127"/>
      <c r="EE188" s="127"/>
      <c r="EF188" s="127"/>
      <c r="EG188" s="127"/>
      <c r="EH188" s="127"/>
      <c r="EI188" s="127"/>
      <c r="EJ188" s="127"/>
      <c r="EK188" s="127"/>
      <c r="EL188" s="127"/>
      <c r="EM188" s="127"/>
      <c r="EN188" s="127"/>
      <c r="EO188" s="127"/>
      <c r="EP188" s="127"/>
      <c r="EQ188" s="127"/>
      <c r="ER188" s="127"/>
      <c r="ES188" s="127"/>
      <c r="ET188" s="127"/>
      <c r="EU188" s="127"/>
      <c r="EV188" s="127"/>
      <c r="EW188" s="127"/>
      <c r="EX188" s="127"/>
      <c r="EY188" s="127"/>
      <c r="EZ188" s="127"/>
      <c r="FA188" s="127"/>
      <c r="FB188" s="127"/>
      <c r="FC188" s="127"/>
      <c r="FD188" s="127"/>
      <c r="FE188" s="127"/>
      <c r="FF188" s="127"/>
      <c r="FG188" s="127"/>
      <c r="FH188" s="127"/>
      <c r="FI188" s="127"/>
      <c r="FJ188" s="127"/>
      <c r="FK188" s="127"/>
      <c r="FL188" s="127"/>
      <c r="FM188" s="127"/>
      <c r="FN188" s="127"/>
      <c r="FO188" s="127"/>
      <c r="FP188" s="127"/>
      <c r="FQ188" s="127"/>
      <c r="FR188" s="127"/>
      <c r="FS188" s="127"/>
      <c r="FT188" s="127"/>
      <c r="FU188" s="127"/>
      <c r="FV188" s="127"/>
      <c r="FW188" s="127"/>
      <c r="FX188" s="127"/>
      <c r="FY188" s="127"/>
      <c r="FZ188" s="127"/>
      <c r="GA188" s="127"/>
      <c r="GB188" s="127"/>
      <c r="GC188" s="127"/>
      <c r="GD188" s="127"/>
      <c r="GE188" s="127"/>
      <c r="GF188" s="127"/>
      <c r="GG188" s="127"/>
      <c r="GH188" s="127"/>
      <c r="GI188" s="127"/>
      <c r="GJ188" s="127"/>
      <c r="GK188" s="127"/>
      <c r="GL188" s="127"/>
      <c r="GM188" s="127"/>
      <c r="GN188" s="127"/>
      <c r="GO188" s="127"/>
      <c r="GP188" s="127"/>
      <c r="GQ188" s="127"/>
      <c r="GR188" s="127"/>
      <c r="GS188" s="127"/>
      <c r="GT188" s="127"/>
      <c r="GU188" s="127"/>
      <c r="GV188" s="127"/>
      <c r="GW188" s="127"/>
      <c r="GX188" s="127"/>
      <c r="GY188" s="127"/>
      <c r="GZ188" s="127"/>
      <c r="HA188" s="127"/>
      <c r="HB188" s="127"/>
      <c r="HC188" s="127"/>
      <c r="HD188" s="127"/>
      <c r="HE188" s="127"/>
      <c r="HF188" s="127"/>
      <c r="HG188" s="127"/>
      <c r="HH188" s="127"/>
      <c r="HI188" s="127"/>
      <c r="HJ188" s="127"/>
      <c r="HK188" s="127"/>
      <c r="HL188" s="127"/>
      <c r="HM188" s="127"/>
      <c r="HN188" s="127"/>
      <c r="HO188" s="127"/>
      <c r="HP188" s="127"/>
      <c r="HQ188" s="127"/>
      <c r="HR188" s="127"/>
      <c r="HS188" s="127"/>
      <c r="HT188" s="127"/>
      <c r="HU188" s="127"/>
      <c r="HV188" s="127"/>
      <c r="HW188" s="127"/>
      <c r="HX188" s="127"/>
      <c r="HY188" s="127"/>
      <c r="HZ188" s="127"/>
      <c r="IA188" s="127"/>
      <c r="IB188" s="127"/>
      <c r="IC188" s="127"/>
      <c r="ID188" s="127"/>
      <c r="IE188" s="127"/>
      <c r="IF188" s="127"/>
      <c r="IG188" s="127"/>
      <c r="IH188" s="127"/>
      <c r="II188" s="127"/>
      <c r="IJ188" s="127"/>
      <c r="IK188" s="127"/>
      <c r="IL188" s="127"/>
      <c r="IM188" s="127"/>
      <c r="IN188" s="127"/>
      <c r="IO188" s="127"/>
      <c r="IP188" s="127"/>
      <c r="IQ188" s="127"/>
      <c r="IR188" s="127"/>
      <c r="IS188" s="127"/>
      <c r="IT188" s="127"/>
      <c r="IU188" s="127"/>
      <c r="IV188" s="127"/>
      <c r="IW188" s="127"/>
      <c r="IX188" s="127"/>
      <c r="IY188" s="127"/>
      <c r="IZ188" s="127"/>
      <c r="JA188" s="127"/>
      <c r="JB188" s="127"/>
      <c r="JC188" s="127"/>
      <c r="JD188" s="127"/>
      <c r="JE188" s="127"/>
      <c r="JF188" s="127"/>
      <c r="JG188" s="127"/>
      <c r="JH188" s="127"/>
      <c r="JI188" s="127"/>
      <c r="JJ188" s="127"/>
      <c r="JK188" s="127"/>
      <c r="JL188" s="127"/>
      <c r="JM188" s="127"/>
      <c r="JN188" s="127"/>
      <c r="JO188" s="127"/>
      <c r="JP188" s="127"/>
      <c r="JQ188" s="127"/>
      <c r="JR188" s="127"/>
      <c r="JS188" s="127"/>
    </row>
    <row r="189" spans="1:280" ht="168.75" customHeight="1" x14ac:dyDescent="0.3">
      <c r="A189" s="1">
        <v>1</v>
      </c>
      <c r="B189" s="20" t="s">
        <v>234</v>
      </c>
      <c r="C189" s="105" t="s">
        <v>15</v>
      </c>
      <c r="D189" s="105">
        <v>620.25</v>
      </c>
      <c r="E189" s="8" t="s">
        <v>206</v>
      </c>
      <c r="G189" s="3" t="s">
        <v>3</v>
      </c>
      <c r="H189" s="76">
        <f>D189*F189</f>
        <v>0</v>
      </c>
      <c r="I189" s="125"/>
      <c r="J189" s="125"/>
      <c r="K189" s="125"/>
      <c r="L189" s="125"/>
      <c r="M189" s="125"/>
      <c r="N189" s="125"/>
      <c r="O189" s="125"/>
      <c r="P189" s="125"/>
      <c r="Q189" s="125"/>
      <c r="R189" s="125"/>
      <c r="S189" s="125"/>
      <c r="T189" s="125"/>
      <c r="U189" s="125"/>
      <c r="V189" s="125"/>
      <c r="W189" s="125"/>
      <c r="X189" s="125"/>
      <c r="Y189" s="125"/>
      <c r="Z189" s="125"/>
      <c r="AA189" s="125"/>
      <c r="AB189" s="125"/>
      <c r="AC189" s="125"/>
    </row>
    <row r="190" spans="1:280" ht="220.35" customHeight="1" x14ac:dyDescent="0.3">
      <c r="A190" s="1">
        <v>2</v>
      </c>
      <c r="B190" s="20" t="s">
        <v>110</v>
      </c>
      <c r="C190" s="105" t="s">
        <v>15</v>
      </c>
      <c r="D190" s="105">
        <v>180.37</v>
      </c>
      <c r="E190" s="8" t="s">
        <v>206</v>
      </c>
      <c r="G190" s="3" t="s">
        <v>3</v>
      </c>
      <c r="H190" s="76">
        <f>D190*F190</f>
        <v>0</v>
      </c>
    </row>
    <row r="191" spans="1:280" ht="221.1" customHeight="1" x14ac:dyDescent="0.3">
      <c r="A191" s="1">
        <v>3</v>
      </c>
      <c r="B191" s="20" t="s">
        <v>111</v>
      </c>
      <c r="C191" s="105" t="s">
        <v>15</v>
      </c>
      <c r="D191" s="105">
        <v>695.41</v>
      </c>
      <c r="E191" s="8" t="s">
        <v>206</v>
      </c>
      <c r="G191" s="3" t="s">
        <v>3</v>
      </c>
      <c r="H191" s="76">
        <f>D191*F191</f>
        <v>0</v>
      </c>
    </row>
    <row r="192" spans="1:280" ht="206.1" customHeight="1" x14ac:dyDescent="0.3">
      <c r="A192" s="1">
        <v>4</v>
      </c>
      <c r="B192" s="20" t="s">
        <v>112</v>
      </c>
      <c r="C192" s="105" t="s">
        <v>15</v>
      </c>
      <c r="D192" s="105">
        <v>226.15</v>
      </c>
      <c r="E192" s="4" t="s">
        <v>2</v>
      </c>
      <c r="G192" s="3" t="s">
        <v>3</v>
      </c>
      <c r="H192" s="76">
        <f>D192*F192</f>
        <v>0</v>
      </c>
    </row>
    <row r="193" spans="1:280" ht="212.45" customHeight="1" x14ac:dyDescent="0.3">
      <c r="A193" s="6">
        <v>5</v>
      </c>
      <c r="B193" s="25" t="s">
        <v>113</v>
      </c>
      <c r="C193" s="102" t="s">
        <v>15</v>
      </c>
      <c r="D193" s="102">
        <v>663.38</v>
      </c>
      <c r="E193" s="40" t="s">
        <v>206</v>
      </c>
      <c r="F193" s="77"/>
      <c r="G193" s="44" t="s">
        <v>3</v>
      </c>
      <c r="H193" s="77">
        <f>D193*F193</f>
        <v>0</v>
      </c>
    </row>
    <row r="194" spans="1:280" s="67" customFormat="1" x14ac:dyDescent="0.3">
      <c r="A194" s="56"/>
      <c r="B194" s="30" t="s">
        <v>114</v>
      </c>
      <c r="C194" s="48"/>
      <c r="D194" s="48"/>
      <c r="E194" s="47"/>
      <c r="F194" s="78"/>
      <c r="G194" s="48"/>
      <c r="H194" s="93">
        <f>SUM(H189:H193)</f>
        <v>0</v>
      </c>
      <c r="I194" s="125"/>
      <c r="J194" s="125"/>
      <c r="K194" s="125"/>
      <c r="L194" s="125"/>
      <c r="M194" s="125"/>
      <c r="N194" s="125"/>
      <c r="O194" s="125"/>
      <c r="P194" s="125"/>
      <c r="Q194" s="125"/>
      <c r="R194" s="125"/>
      <c r="S194" s="125"/>
      <c r="T194" s="125"/>
      <c r="U194" s="125"/>
      <c r="V194" s="125"/>
      <c r="W194" s="125"/>
      <c r="X194" s="125"/>
      <c r="Y194" s="125"/>
      <c r="Z194" s="125"/>
      <c r="AA194" s="125"/>
      <c r="AB194" s="125"/>
      <c r="AC194" s="125"/>
      <c r="AD194" s="125"/>
      <c r="AE194" s="125"/>
      <c r="AF194" s="125"/>
      <c r="AG194" s="125"/>
      <c r="AH194" s="125"/>
      <c r="AI194" s="125"/>
      <c r="AJ194" s="125"/>
      <c r="AK194" s="125"/>
      <c r="AL194" s="125"/>
      <c r="AM194" s="125"/>
      <c r="AN194" s="125"/>
      <c r="AO194" s="125"/>
      <c r="AP194" s="125"/>
      <c r="AQ194" s="125"/>
      <c r="AR194" s="125"/>
      <c r="AS194" s="125"/>
      <c r="AT194" s="125"/>
      <c r="AU194" s="125"/>
      <c r="AV194" s="125"/>
      <c r="AW194" s="125"/>
      <c r="AX194" s="125"/>
      <c r="AY194" s="125"/>
      <c r="AZ194" s="125"/>
      <c r="BA194" s="125"/>
      <c r="BB194" s="125"/>
      <c r="BC194" s="125"/>
      <c r="BD194" s="125"/>
      <c r="BE194" s="125"/>
      <c r="BF194" s="125"/>
      <c r="BG194" s="125"/>
      <c r="BH194" s="125"/>
      <c r="BI194" s="125"/>
      <c r="BJ194" s="125"/>
      <c r="BK194" s="125"/>
      <c r="BL194" s="125"/>
      <c r="BM194" s="125"/>
      <c r="BN194" s="125"/>
      <c r="BO194" s="125"/>
      <c r="BP194" s="125"/>
      <c r="BQ194" s="125"/>
      <c r="BR194" s="125"/>
      <c r="BS194" s="125"/>
      <c r="BT194" s="125"/>
      <c r="BU194" s="125"/>
      <c r="BV194" s="125"/>
      <c r="BW194" s="125"/>
      <c r="BX194" s="125"/>
      <c r="BY194" s="125"/>
      <c r="BZ194" s="125"/>
      <c r="CA194" s="125"/>
      <c r="CB194" s="125"/>
      <c r="CC194" s="125"/>
      <c r="CD194" s="125"/>
      <c r="CE194" s="125"/>
      <c r="CF194" s="125"/>
      <c r="CG194" s="125"/>
      <c r="CH194" s="125"/>
      <c r="CI194" s="125"/>
      <c r="CJ194" s="125"/>
      <c r="CK194" s="125"/>
      <c r="CL194" s="125"/>
      <c r="CM194" s="125"/>
      <c r="CN194" s="125"/>
      <c r="CO194" s="125"/>
      <c r="CP194" s="125"/>
      <c r="CQ194" s="125"/>
      <c r="CR194" s="125"/>
      <c r="CS194" s="125"/>
      <c r="CT194" s="125"/>
      <c r="CU194" s="125"/>
      <c r="CV194" s="125"/>
      <c r="CW194" s="125"/>
      <c r="CX194" s="125"/>
      <c r="CY194" s="125"/>
      <c r="CZ194" s="125"/>
      <c r="DA194" s="125"/>
      <c r="DB194" s="125"/>
      <c r="DC194" s="125"/>
      <c r="DD194" s="125"/>
      <c r="DE194" s="125"/>
      <c r="DF194" s="125"/>
      <c r="DG194" s="125"/>
      <c r="DH194" s="125"/>
      <c r="DI194" s="125"/>
      <c r="DJ194" s="125"/>
      <c r="DK194" s="125"/>
      <c r="DL194" s="125"/>
      <c r="DM194" s="125"/>
      <c r="DN194" s="125"/>
      <c r="DO194" s="125"/>
      <c r="DP194" s="125"/>
      <c r="DQ194" s="125"/>
      <c r="DR194" s="125"/>
      <c r="DS194" s="125"/>
      <c r="DT194" s="125"/>
      <c r="DU194" s="125"/>
      <c r="DV194" s="125"/>
      <c r="DW194" s="125"/>
      <c r="DX194" s="125"/>
      <c r="DY194" s="125"/>
      <c r="DZ194" s="125"/>
      <c r="EA194" s="125"/>
      <c r="EB194" s="125"/>
      <c r="EC194" s="125"/>
      <c r="ED194" s="125"/>
      <c r="EE194" s="125"/>
      <c r="EF194" s="125"/>
      <c r="EG194" s="125"/>
      <c r="EH194" s="125"/>
      <c r="EI194" s="125"/>
      <c r="EJ194" s="125"/>
      <c r="EK194" s="125"/>
      <c r="EL194" s="125"/>
      <c r="EM194" s="125"/>
      <c r="EN194" s="125"/>
      <c r="EO194" s="125"/>
      <c r="EP194" s="125"/>
      <c r="EQ194" s="125"/>
      <c r="ER194" s="125"/>
      <c r="ES194" s="125"/>
      <c r="ET194" s="125"/>
      <c r="EU194" s="125"/>
      <c r="EV194" s="125"/>
      <c r="EW194" s="125"/>
      <c r="EX194" s="125"/>
      <c r="EY194" s="125"/>
      <c r="EZ194" s="125"/>
      <c r="FA194" s="125"/>
      <c r="FB194" s="125"/>
      <c r="FC194" s="125"/>
      <c r="FD194" s="125"/>
      <c r="FE194" s="125"/>
      <c r="FF194" s="125"/>
      <c r="FG194" s="125"/>
      <c r="FH194" s="125"/>
      <c r="FI194" s="125"/>
      <c r="FJ194" s="125"/>
      <c r="FK194" s="125"/>
      <c r="FL194" s="125"/>
      <c r="FM194" s="125"/>
      <c r="FN194" s="125"/>
      <c r="FO194" s="125"/>
      <c r="FP194" s="125"/>
      <c r="FQ194" s="125"/>
      <c r="FR194" s="125"/>
      <c r="FS194" s="125"/>
      <c r="FT194" s="125"/>
      <c r="FU194" s="125"/>
      <c r="FV194" s="125"/>
      <c r="FW194" s="125"/>
      <c r="FX194" s="125"/>
      <c r="FY194" s="125"/>
      <c r="FZ194" s="125"/>
      <c r="GA194" s="125"/>
      <c r="GB194" s="125"/>
      <c r="GC194" s="125"/>
      <c r="GD194" s="125"/>
      <c r="GE194" s="125"/>
      <c r="GF194" s="125"/>
      <c r="GG194" s="125"/>
      <c r="GH194" s="125"/>
      <c r="GI194" s="125"/>
      <c r="GJ194" s="125"/>
      <c r="GK194" s="125"/>
      <c r="GL194" s="125"/>
      <c r="GM194" s="125"/>
      <c r="GN194" s="125"/>
      <c r="GO194" s="125"/>
      <c r="GP194" s="125"/>
      <c r="GQ194" s="125"/>
      <c r="GR194" s="125"/>
      <c r="GS194" s="125"/>
      <c r="GT194" s="125"/>
      <c r="GU194" s="125"/>
      <c r="GV194" s="125"/>
      <c r="GW194" s="125"/>
      <c r="GX194" s="125"/>
      <c r="GY194" s="125"/>
      <c r="GZ194" s="125"/>
      <c r="HA194" s="125"/>
      <c r="HB194" s="125"/>
      <c r="HC194" s="125"/>
      <c r="HD194" s="125"/>
      <c r="HE194" s="125"/>
      <c r="HF194" s="125"/>
      <c r="HG194" s="125"/>
      <c r="HH194" s="125"/>
      <c r="HI194" s="125"/>
      <c r="HJ194" s="125"/>
      <c r="HK194" s="125"/>
      <c r="HL194" s="125"/>
      <c r="HM194" s="125"/>
      <c r="HN194" s="125"/>
      <c r="HO194" s="125"/>
      <c r="HP194" s="125"/>
      <c r="HQ194" s="125"/>
      <c r="HR194" s="125"/>
      <c r="HS194" s="125"/>
      <c r="HT194" s="125"/>
      <c r="HU194" s="125"/>
      <c r="HV194" s="125"/>
      <c r="HW194" s="125"/>
      <c r="HX194" s="125"/>
      <c r="HY194" s="125"/>
      <c r="HZ194" s="125"/>
      <c r="IA194" s="125"/>
      <c r="IB194" s="125"/>
      <c r="IC194" s="125"/>
      <c r="ID194" s="125"/>
      <c r="IE194" s="125"/>
      <c r="IF194" s="125"/>
      <c r="IG194" s="125"/>
      <c r="IH194" s="125"/>
      <c r="II194" s="125"/>
      <c r="IJ194" s="125"/>
      <c r="IK194" s="125"/>
      <c r="IL194" s="125"/>
      <c r="IM194" s="125"/>
      <c r="IN194" s="125"/>
      <c r="IO194" s="125"/>
      <c r="IP194" s="125"/>
      <c r="IQ194" s="125"/>
      <c r="IR194" s="125"/>
      <c r="IS194" s="125"/>
      <c r="IT194" s="125"/>
      <c r="IU194" s="125"/>
      <c r="IV194" s="125"/>
      <c r="IW194" s="125"/>
      <c r="IX194" s="125"/>
      <c r="IY194" s="125"/>
      <c r="IZ194" s="125"/>
      <c r="JA194" s="125"/>
      <c r="JB194" s="125"/>
      <c r="JC194" s="125"/>
      <c r="JD194" s="125"/>
      <c r="JE194" s="125"/>
      <c r="JF194" s="125"/>
      <c r="JG194" s="125"/>
      <c r="JH194" s="125"/>
      <c r="JI194" s="125"/>
      <c r="JJ194" s="125"/>
      <c r="JK194" s="125"/>
      <c r="JL194" s="125"/>
      <c r="JM194" s="125"/>
      <c r="JN194" s="125"/>
      <c r="JO194" s="125"/>
      <c r="JP194" s="125"/>
      <c r="JQ194" s="125"/>
      <c r="JR194" s="125"/>
      <c r="JS194" s="125"/>
      <c r="JT194" s="136"/>
    </row>
    <row r="195" spans="1:280" x14ac:dyDescent="0.3">
      <c r="A195" s="49"/>
      <c r="B195" s="33"/>
      <c r="C195" s="49"/>
      <c r="D195" s="49"/>
      <c r="E195" s="45"/>
      <c r="F195" s="72"/>
      <c r="G195" s="49"/>
      <c r="H195" s="94"/>
      <c r="I195" s="125"/>
      <c r="J195" s="125"/>
      <c r="K195" s="125"/>
      <c r="L195" s="125"/>
      <c r="M195" s="125"/>
      <c r="N195" s="125"/>
      <c r="O195" s="125"/>
      <c r="P195" s="125"/>
      <c r="Q195" s="125"/>
      <c r="R195" s="125"/>
      <c r="S195" s="125"/>
      <c r="T195" s="125"/>
      <c r="U195" s="125"/>
      <c r="V195" s="125"/>
      <c r="W195" s="125"/>
      <c r="X195" s="125"/>
      <c r="Y195" s="125"/>
      <c r="Z195" s="125"/>
      <c r="AA195" s="125"/>
      <c r="AB195" s="125"/>
      <c r="AC195" s="125"/>
    </row>
    <row r="196" spans="1:280" s="23" customFormat="1" ht="20.100000000000001" customHeight="1" x14ac:dyDescent="0.3">
      <c r="A196" s="21" t="s">
        <v>190</v>
      </c>
      <c r="B196" s="22"/>
      <c r="C196" s="107"/>
      <c r="D196" s="107"/>
      <c r="F196" s="73"/>
      <c r="H196" s="92"/>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27"/>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127"/>
      <c r="BC196" s="127"/>
      <c r="BD196" s="127"/>
      <c r="BE196" s="127"/>
      <c r="BF196" s="127"/>
      <c r="BG196" s="127"/>
      <c r="BH196" s="127"/>
      <c r="BI196" s="127"/>
      <c r="BJ196" s="127"/>
      <c r="BK196" s="127"/>
      <c r="BL196" s="127"/>
      <c r="BM196" s="127"/>
      <c r="BN196" s="127"/>
      <c r="BO196" s="127"/>
      <c r="BP196" s="127"/>
      <c r="BQ196" s="127"/>
      <c r="BR196" s="127"/>
      <c r="BS196" s="127"/>
      <c r="BT196" s="127"/>
      <c r="BU196" s="127"/>
      <c r="BV196" s="127"/>
      <c r="BW196" s="127"/>
      <c r="BX196" s="127"/>
      <c r="BY196" s="127"/>
      <c r="BZ196" s="127"/>
      <c r="CA196" s="127"/>
      <c r="CB196" s="127"/>
      <c r="CC196" s="127"/>
      <c r="CD196" s="127"/>
      <c r="CE196" s="127"/>
      <c r="CF196" s="127"/>
      <c r="CG196" s="127"/>
      <c r="CH196" s="127"/>
      <c r="CI196" s="127"/>
      <c r="CJ196" s="127"/>
      <c r="CK196" s="127"/>
      <c r="CL196" s="127"/>
      <c r="CM196" s="127"/>
      <c r="CN196" s="127"/>
      <c r="CO196" s="127"/>
      <c r="CP196" s="127"/>
      <c r="CQ196" s="127"/>
      <c r="CR196" s="127"/>
      <c r="CS196" s="127"/>
      <c r="CT196" s="127"/>
      <c r="CU196" s="127"/>
      <c r="CV196" s="127"/>
      <c r="CW196" s="127"/>
      <c r="CX196" s="127"/>
      <c r="CY196" s="127"/>
      <c r="CZ196" s="127"/>
      <c r="DA196" s="127"/>
      <c r="DB196" s="127"/>
      <c r="DC196" s="127"/>
      <c r="DD196" s="127"/>
      <c r="DE196" s="127"/>
      <c r="DF196" s="127"/>
      <c r="DG196" s="127"/>
      <c r="DH196" s="127"/>
      <c r="DI196" s="127"/>
      <c r="DJ196" s="127"/>
      <c r="DK196" s="127"/>
      <c r="DL196" s="127"/>
      <c r="DM196" s="127"/>
      <c r="DN196" s="127"/>
      <c r="DO196" s="127"/>
      <c r="DP196" s="127"/>
      <c r="DQ196" s="127"/>
      <c r="DR196" s="127"/>
      <c r="DS196" s="127"/>
      <c r="DT196" s="127"/>
      <c r="DU196" s="127"/>
      <c r="DV196" s="127"/>
      <c r="DW196" s="127"/>
      <c r="DX196" s="127"/>
      <c r="DY196" s="127"/>
      <c r="DZ196" s="127"/>
      <c r="EA196" s="127"/>
      <c r="EB196" s="127"/>
      <c r="EC196" s="127"/>
      <c r="ED196" s="127"/>
      <c r="EE196" s="127"/>
      <c r="EF196" s="127"/>
      <c r="EG196" s="127"/>
      <c r="EH196" s="127"/>
      <c r="EI196" s="127"/>
      <c r="EJ196" s="127"/>
      <c r="EK196" s="127"/>
      <c r="EL196" s="127"/>
      <c r="EM196" s="127"/>
      <c r="EN196" s="127"/>
      <c r="EO196" s="127"/>
      <c r="EP196" s="127"/>
      <c r="EQ196" s="127"/>
      <c r="ER196" s="127"/>
      <c r="ES196" s="127"/>
      <c r="ET196" s="127"/>
      <c r="EU196" s="127"/>
      <c r="EV196" s="127"/>
      <c r="EW196" s="127"/>
      <c r="EX196" s="127"/>
      <c r="EY196" s="127"/>
      <c r="EZ196" s="127"/>
      <c r="FA196" s="127"/>
      <c r="FB196" s="127"/>
      <c r="FC196" s="127"/>
      <c r="FD196" s="127"/>
      <c r="FE196" s="127"/>
      <c r="FF196" s="127"/>
      <c r="FG196" s="127"/>
      <c r="FH196" s="127"/>
      <c r="FI196" s="127"/>
      <c r="FJ196" s="127"/>
      <c r="FK196" s="127"/>
      <c r="FL196" s="127"/>
      <c r="FM196" s="127"/>
      <c r="FN196" s="127"/>
      <c r="FO196" s="127"/>
      <c r="FP196" s="127"/>
      <c r="FQ196" s="127"/>
      <c r="FR196" s="127"/>
      <c r="FS196" s="127"/>
      <c r="FT196" s="127"/>
      <c r="FU196" s="127"/>
      <c r="FV196" s="127"/>
      <c r="FW196" s="127"/>
      <c r="FX196" s="127"/>
      <c r="FY196" s="127"/>
      <c r="FZ196" s="127"/>
      <c r="GA196" s="127"/>
      <c r="GB196" s="127"/>
      <c r="GC196" s="127"/>
      <c r="GD196" s="127"/>
      <c r="GE196" s="127"/>
      <c r="GF196" s="127"/>
      <c r="GG196" s="127"/>
      <c r="GH196" s="127"/>
      <c r="GI196" s="127"/>
      <c r="GJ196" s="127"/>
      <c r="GK196" s="127"/>
      <c r="GL196" s="127"/>
      <c r="GM196" s="127"/>
      <c r="GN196" s="127"/>
      <c r="GO196" s="127"/>
      <c r="GP196" s="127"/>
      <c r="GQ196" s="127"/>
      <c r="GR196" s="127"/>
      <c r="GS196" s="127"/>
      <c r="GT196" s="127"/>
      <c r="GU196" s="127"/>
      <c r="GV196" s="127"/>
      <c r="GW196" s="127"/>
      <c r="GX196" s="127"/>
      <c r="GY196" s="127"/>
      <c r="GZ196" s="127"/>
      <c r="HA196" s="127"/>
      <c r="HB196" s="127"/>
      <c r="HC196" s="127"/>
      <c r="HD196" s="127"/>
      <c r="HE196" s="127"/>
      <c r="HF196" s="127"/>
      <c r="HG196" s="127"/>
      <c r="HH196" s="127"/>
      <c r="HI196" s="127"/>
      <c r="HJ196" s="127"/>
      <c r="HK196" s="127"/>
      <c r="HL196" s="127"/>
      <c r="HM196" s="127"/>
      <c r="HN196" s="127"/>
      <c r="HO196" s="127"/>
      <c r="HP196" s="127"/>
      <c r="HQ196" s="127"/>
      <c r="HR196" s="127"/>
      <c r="HS196" s="127"/>
      <c r="HT196" s="127"/>
      <c r="HU196" s="127"/>
      <c r="HV196" s="127"/>
      <c r="HW196" s="127"/>
      <c r="HX196" s="127"/>
      <c r="HY196" s="127"/>
      <c r="HZ196" s="127"/>
      <c r="IA196" s="127"/>
      <c r="IB196" s="127"/>
      <c r="IC196" s="127"/>
      <c r="ID196" s="127"/>
      <c r="IE196" s="127"/>
      <c r="IF196" s="127"/>
      <c r="IG196" s="127"/>
      <c r="IH196" s="127"/>
      <c r="II196" s="127"/>
      <c r="IJ196" s="127"/>
      <c r="IK196" s="127"/>
      <c r="IL196" s="127"/>
      <c r="IM196" s="127"/>
      <c r="IN196" s="127"/>
      <c r="IO196" s="127"/>
      <c r="IP196" s="127"/>
      <c r="IQ196" s="127"/>
      <c r="IR196" s="127"/>
      <c r="IS196" s="127"/>
      <c r="IT196" s="127"/>
      <c r="IU196" s="127"/>
      <c r="IV196" s="127"/>
      <c r="IW196" s="127"/>
      <c r="IX196" s="127"/>
      <c r="IY196" s="127"/>
      <c r="IZ196" s="127"/>
      <c r="JA196" s="127"/>
      <c r="JB196" s="127"/>
      <c r="JC196" s="127"/>
      <c r="JD196" s="127"/>
      <c r="JE196" s="127"/>
      <c r="JF196" s="127"/>
      <c r="JG196" s="127"/>
      <c r="JH196" s="127"/>
      <c r="JI196" s="127"/>
      <c r="JJ196" s="127"/>
      <c r="JK196" s="127"/>
      <c r="JL196" s="127"/>
      <c r="JM196" s="127"/>
      <c r="JN196" s="127"/>
      <c r="JO196" s="127"/>
      <c r="JP196" s="127"/>
      <c r="JQ196" s="127"/>
      <c r="JR196" s="127"/>
      <c r="JS196" s="127"/>
    </row>
    <row r="197" spans="1:280" ht="220.35" customHeight="1" x14ac:dyDescent="0.3">
      <c r="A197" s="1">
        <v>1</v>
      </c>
      <c r="B197" s="20" t="s">
        <v>115</v>
      </c>
      <c r="C197" s="105" t="s">
        <v>42</v>
      </c>
      <c r="D197" s="105">
        <v>29.24</v>
      </c>
      <c r="E197" s="8" t="s">
        <v>206</v>
      </c>
      <c r="G197" s="3" t="s">
        <v>3</v>
      </c>
      <c r="H197" s="76">
        <f>D197*F197</f>
        <v>0</v>
      </c>
      <c r="I197" s="125"/>
      <c r="J197" s="125"/>
      <c r="K197" s="125"/>
      <c r="L197" s="125"/>
      <c r="M197" s="125"/>
      <c r="N197" s="125"/>
      <c r="O197" s="125"/>
      <c r="P197" s="125"/>
      <c r="Q197" s="125"/>
      <c r="R197" s="125"/>
      <c r="S197" s="125"/>
      <c r="T197" s="125"/>
      <c r="U197" s="125"/>
      <c r="V197" s="125"/>
      <c r="W197" s="125"/>
      <c r="X197" s="125"/>
      <c r="Y197" s="125"/>
      <c r="Z197" s="125"/>
      <c r="AA197" s="125"/>
      <c r="AB197" s="125"/>
      <c r="AC197" s="125"/>
    </row>
    <row r="198" spans="1:280" ht="253.9" customHeight="1" x14ac:dyDescent="0.3">
      <c r="A198" s="1">
        <v>2</v>
      </c>
      <c r="B198" s="20" t="s">
        <v>116</v>
      </c>
      <c r="C198" s="105" t="s">
        <v>42</v>
      </c>
      <c r="D198" s="105">
        <v>43.52</v>
      </c>
      <c r="E198" s="8" t="s">
        <v>206</v>
      </c>
      <c r="G198" s="3" t="s">
        <v>3</v>
      </c>
      <c r="H198" s="76">
        <f>D198*F198</f>
        <v>0</v>
      </c>
    </row>
    <row r="199" spans="1:280" ht="119.25" customHeight="1" x14ac:dyDescent="0.3">
      <c r="A199" s="1">
        <v>3</v>
      </c>
      <c r="B199" s="20" t="s">
        <v>117</v>
      </c>
      <c r="C199" s="105" t="s">
        <v>16</v>
      </c>
      <c r="D199" s="105">
        <v>1</v>
      </c>
      <c r="E199" s="8" t="s">
        <v>206</v>
      </c>
      <c r="G199" s="3" t="s">
        <v>3</v>
      </c>
      <c r="H199" s="76">
        <f>D199*F199</f>
        <v>0</v>
      </c>
    </row>
    <row r="200" spans="1:280" ht="140.44999999999999" customHeight="1" x14ac:dyDescent="0.3">
      <c r="A200" s="6">
        <v>4</v>
      </c>
      <c r="B200" s="25" t="s">
        <v>118</v>
      </c>
      <c r="C200" s="102" t="s">
        <v>9</v>
      </c>
      <c r="D200" s="102">
        <v>4</v>
      </c>
      <c r="E200" s="40" t="s">
        <v>206</v>
      </c>
      <c r="F200" s="77"/>
      <c r="G200" s="44" t="s">
        <v>3</v>
      </c>
      <c r="H200" s="77">
        <f>D200*F200</f>
        <v>0</v>
      </c>
    </row>
    <row r="201" spans="1:280" s="67" customFormat="1" x14ac:dyDescent="0.3">
      <c r="A201" s="56"/>
      <c r="B201" s="30" t="s">
        <v>119</v>
      </c>
      <c r="C201" s="48"/>
      <c r="D201" s="48"/>
      <c r="E201" s="47"/>
      <c r="F201" s="78"/>
      <c r="G201" s="48"/>
      <c r="H201" s="93">
        <f>SUM(H197:H200)</f>
        <v>0</v>
      </c>
      <c r="I201" s="125"/>
      <c r="J201" s="125"/>
      <c r="K201" s="125"/>
      <c r="L201" s="125"/>
      <c r="M201" s="125"/>
      <c r="N201" s="125"/>
      <c r="O201" s="125"/>
      <c r="P201" s="125"/>
      <c r="Q201" s="125"/>
      <c r="R201" s="125"/>
      <c r="S201" s="125"/>
      <c r="T201" s="125"/>
      <c r="U201" s="125"/>
      <c r="V201" s="125"/>
      <c r="W201" s="125"/>
      <c r="X201" s="125"/>
      <c r="Y201" s="125"/>
      <c r="Z201" s="125"/>
      <c r="AA201" s="125"/>
      <c r="AB201" s="125"/>
      <c r="AC201" s="125"/>
      <c r="AD201" s="125"/>
      <c r="AE201" s="125"/>
      <c r="AF201" s="125"/>
      <c r="AG201" s="125"/>
      <c r="AH201" s="125"/>
      <c r="AI201" s="125"/>
      <c r="AJ201" s="125"/>
      <c r="AK201" s="125"/>
      <c r="AL201" s="125"/>
      <c r="AM201" s="125"/>
      <c r="AN201" s="125"/>
      <c r="AO201" s="125"/>
      <c r="AP201" s="125"/>
      <c r="AQ201" s="125"/>
      <c r="AR201" s="125"/>
      <c r="AS201" s="125"/>
      <c r="AT201" s="125"/>
      <c r="AU201" s="125"/>
      <c r="AV201" s="125"/>
      <c r="AW201" s="125"/>
      <c r="AX201" s="125"/>
      <c r="AY201" s="125"/>
      <c r="AZ201" s="125"/>
      <c r="BA201" s="125"/>
      <c r="BB201" s="125"/>
      <c r="BC201" s="125"/>
      <c r="BD201" s="125"/>
      <c r="BE201" s="125"/>
      <c r="BF201" s="125"/>
      <c r="BG201" s="125"/>
      <c r="BH201" s="125"/>
      <c r="BI201" s="125"/>
      <c r="BJ201" s="125"/>
      <c r="BK201" s="125"/>
      <c r="BL201" s="125"/>
      <c r="BM201" s="125"/>
      <c r="BN201" s="125"/>
      <c r="BO201" s="125"/>
      <c r="BP201" s="125"/>
      <c r="BQ201" s="125"/>
      <c r="BR201" s="125"/>
      <c r="BS201" s="125"/>
      <c r="BT201" s="125"/>
      <c r="BU201" s="125"/>
      <c r="BV201" s="125"/>
      <c r="BW201" s="125"/>
      <c r="BX201" s="125"/>
      <c r="BY201" s="125"/>
      <c r="BZ201" s="125"/>
      <c r="CA201" s="125"/>
      <c r="CB201" s="125"/>
      <c r="CC201" s="125"/>
      <c r="CD201" s="125"/>
      <c r="CE201" s="125"/>
      <c r="CF201" s="125"/>
      <c r="CG201" s="125"/>
      <c r="CH201" s="125"/>
      <c r="CI201" s="125"/>
      <c r="CJ201" s="125"/>
      <c r="CK201" s="125"/>
      <c r="CL201" s="125"/>
      <c r="CM201" s="125"/>
      <c r="CN201" s="125"/>
      <c r="CO201" s="125"/>
      <c r="CP201" s="125"/>
      <c r="CQ201" s="125"/>
      <c r="CR201" s="125"/>
      <c r="CS201" s="125"/>
      <c r="CT201" s="125"/>
      <c r="CU201" s="125"/>
      <c r="CV201" s="125"/>
      <c r="CW201" s="125"/>
      <c r="CX201" s="125"/>
      <c r="CY201" s="125"/>
      <c r="CZ201" s="125"/>
      <c r="DA201" s="125"/>
      <c r="DB201" s="125"/>
      <c r="DC201" s="125"/>
      <c r="DD201" s="125"/>
      <c r="DE201" s="125"/>
      <c r="DF201" s="125"/>
      <c r="DG201" s="125"/>
      <c r="DH201" s="125"/>
      <c r="DI201" s="125"/>
      <c r="DJ201" s="125"/>
      <c r="DK201" s="125"/>
      <c r="DL201" s="125"/>
      <c r="DM201" s="125"/>
      <c r="DN201" s="125"/>
      <c r="DO201" s="125"/>
      <c r="DP201" s="125"/>
      <c r="DQ201" s="125"/>
      <c r="DR201" s="125"/>
      <c r="DS201" s="125"/>
      <c r="DT201" s="125"/>
      <c r="DU201" s="125"/>
      <c r="DV201" s="125"/>
      <c r="DW201" s="125"/>
      <c r="DX201" s="125"/>
      <c r="DY201" s="125"/>
      <c r="DZ201" s="125"/>
      <c r="EA201" s="125"/>
      <c r="EB201" s="125"/>
      <c r="EC201" s="125"/>
      <c r="ED201" s="125"/>
      <c r="EE201" s="125"/>
      <c r="EF201" s="125"/>
      <c r="EG201" s="125"/>
      <c r="EH201" s="125"/>
      <c r="EI201" s="125"/>
      <c r="EJ201" s="125"/>
      <c r="EK201" s="125"/>
      <c r="EL201" s="125"/>
      <c r="EM201" s="125"/>
      <c r="EN201" s="125"/>
      <c r="EO201" s="125"/>
      <c r="EP201" s="125"/>
      <c r="EQ201" s="125"/>
      <c r="ER201" s="125"/>
      <c r="ES201" s="125"/>
      <c r="ET201" s="125"/>
      <c r="EU201" s="125"/>
      <c r="EV201" s="125"/>
      <c r="EW201" s="125"/>
      <c r="EX201" s="125"/>
      <c r="EY201" s="125"/>
      <c r="EZ201" s="125"/>
      <c r="FA201" s="125"/>
      <c r="FB201" s="125"/>
      <c r="FC201" s="125"/>
      <c r="FD201" s="125"/>
      <c r="FE201" s="125"/>
      <c r="FF201" s="125"/>
      <c r="FG201" s="125"/>
      <c r="FH201" s="125"/>
      <c r="FI201" s="125"/>
      <c r="FJ201" s="125"/>
      <c r="FK201" s="125"/>
      <c r="FL201" s="125"/>
      <c r="FM201" s="125"/>
      <c r="FN201" s="125"/>
      <c r="FO201" s="125"/>
      <c r="FP201" s="125"/>
      <c r="FQ201" s="125"/>
      <c r="FR201" s="125"/>
      <c r="FS201" s="125"/>
      <c r="FT201" s="125"/>
      <c r="FU201" s="125"/>
      <c r="FV201" s="125"/>
      <c r="FW201" s="125"/>
      <c r="FX201" s="125"/>
      <c r="FY201" s="125"/>
      <c r="FZ201" s="125"/>
      <c r="GA201" s="125"/>
      <c r="GB201" s="125"/>
      <c r="GC201" s="125"/>
      <c r="GD201" s="125"/>
      <c r="GE201" s="125"/>
      <c r="GF201" s="125"/>
      <c r="GG201" s="125"/>
      <c r="GH201" s="125"/>
      <c r="GI201" s="125"/>
      <c r="GJ201" s="125"/>
      <c r="GK201" s="125"/>
      <c r="GL201" s="125"/>
      <c r="GM201" s="125"/>
      <c r="GN201" s="125"/>
      <c r="GO201" s="125"/>
      <c r="GP201" s="125"/>
      <c r="GQ201" s="125"/>
      <c r="GR201" s="125"/>
      <c r="GS201" s="125"/>
      <c r="GT201" s="125"/>
      <c r="GU201" s="125"/>
      <c r="GV201" s="125"/>
      <c r="GW201" s="125"/>
      <c r="GX201" s="125"/>
      <c r="GY201" s="125"/>
      <c r="GZ201" s="125"/>
      <c r="HA201" s="125"/>
      <c r="HB201" s="125"/>
      <c r="HC201" s="125"/>
      <c r="HD201" s="125"/>
      <c r="HE201" s="125"/>
      <c r="HF201" s="125"/>
      <c r="HG201" s="125"/>
      <c r="HH201" s="125"/>
      <c r="HI201" s="125"/>
      <c r="HJ201" s="125"/>
      <c r="HK201" s="125"/>
      <c r="HL201" s="125"/>
      <c r="HM201" s="125"/>
      <c r="HN201" s="125"/>
      <c r="HO201" s="125"/>
      <c r="HP201" s="125"/>
      <c r="HQ201" s="125"/>
      <c r="HR201" s="125"/>
      <c r="HS201" s="125"/>
      <c r="HT201" s="125"/>
      <c r="HU201" s="125"/>
      <c r="HV201" s="125"/>
      <c r="HW201" s="125"/>
      <c r="HX201" s="125"/>
      <c r="HY201" s="125"/>
      <c r="HZ201" s="125"/>
      <c r="IA201" s="125"/>
      <c r="IB201" s="125"/>
      <c r="IC201" s="125"/>
      <c r="ID201" s="125"/>
      <c r="IE201" s="125"/>
      <c r="IF201" s="125"/>
      <c r="IG201" s="125"/>
      <c r="IH201" s="125"/>
      <c r="II201" s="125"/>
      <c r="IJ201" s="125"/>
      <c r="IK201" s="125"/>
      <c r="IL201" s="125"/>
      <c r="IM201" s="125"/>
      <c r="IN201" s="125"/>
      <c r="IO201" s="125"/>
      <c r="IP201" s="125"/>
      <c r="IQ201" s="125"/>
      <c r="IR201" s="125"/>
      <c r="IS201" s="125"/>
      <c r="IT201" s="125"/>
      <c r="IU201" s="125"/>
      <c r="IV201" s="125"/>
      <c r="IW201" s="125"/>
      <c r="IX201" s="125"/>
      <c r="IY201" s="125"/>
      <c r="IZ201" s="125"/>
      <c r="JA201" s="125"/>
      <c r="JB201" s="125"/>
      <c r="JC201" s="125"/>
      <c r="JD201" s="125"/>
      <c r="JE201" s="125"/>
      <c r="JF201" s="125"/>
      <c r="JG201" s="125"/>
      <c r="JH201" s="125"/>
      <c r="JI201" s="125"/>
      <c r="JJ201" s="125"/>
      <c r="JK201" s="125"/>
      <c r="JL201" s="125"/>
      <c r="JM201" s="125"/>
      <c r="JN201" s="125"/>
      <c r="JO201" s="125"/>
      <c r="JP201" s="125"/>
      <c r="JQ201" s="125"/>
      <c r="JR201" s="125"/>
      <c r="JS201" s="125"/>
      <c r="JT201" s="136"/>
    </row>
    <row r="202" spans="1:280" s="46" customFormat="1" x14ac:dyDescent="0.3">
      <c r="A202"/>
      <c r="B202"/>
      <c r="C202" s="108"/>
      <c r="D202" s="108"/>
      <c r="E202"/>
      <c r="F202" s="79"/>
      <c r="G202"/>
      <c r="H202" s="79"/>
      <c r="I202" s="132"/>
      <c r="J202" s="132"/>
      <c r="K202" s="132"/>
      <c r="L202" s="132"/>
      <c r="M202" s="132"/>
      <c r="N202" s="132"/>
      <c r="O202" s="132"/>
      <c r="P202" s="132"/>
      <c r="Q202" s="132"/>
      <c r="R202" s="132"/>
      <c r="S202" s="132"/>
      <c r="T202" s="132"/>
      <c r="U202" s="132"/>
      <c r="V202" s="132"/>
      <c r="W202" s="132"/>
      <c r="X202" s="132"/>
      <c r="Y202" s="132"/>
      <c r="Z202" s="132"/>
      <c r="AA202" s="132"/>
      <c r="AB202" s="132"/>
      <c r="AC202" s="132"/>
      <c r="AD202" s="125"/>
      <c r="AE202" s="125"/>
      <c r="AF202" s="125"/>
      <c r="AG202" s="125"/>
      <c r="AH202" s="125"/>
      <c r="AI202" s="125"/>
      <c r="AJ202" s="125"/>
      <c r="AK202" s="125"/>
      <c r="AL202" s="125"/>
      <c r="AM202" s="125"/>
      <c r="AN202" s="125"/>
      <c r="AO202" s="125"/>
      <c r="AP202" s="125"/>
      <c r="AQ202" s="125"/>
      <c r="AR202" s="125"/>
      <c r="AS202" s="125"/>
      <c r="AT202" s="125"/>
      <c r="AU202" s="125"/>
      <c r="AV202" s="125"/>
      <c r="AW202" s="125"/>
      <c r="AX202" s="125"/>
      <c r="AY202" s="125"/>
      <c r="AZ202" s="125"/>
      <c r="BA202" s="125"/>
      <c r="BB202" s="125"/>
      <c r="BC202" s="125"/>
      <c r="BD202" s="125"/>
      <c r="BE202" s="125"/>
      <c r="BF202" s="125"/>
      <c r="BG202" s="125"/>
      <c r="BH202" s="125"/>
      <c r="BI202" s="125"/>
      <c r="BJ202" s="125"/>
      <c r="BK202" s="125"/>
      <c r="BL202" s="125"/>
      <c r="BM202" s="125"/>
      <c r="BN202" s="125"/>
      <c r="BO202" s="125"/>
      <c r="BP202" s="125"/>
      <c r="BQ202" s="125"/>
      <c r="BR202" s="125"/>
      <c r="BS202" s="125"/>
      <c r="BT202" s="125"/>
      <c r="BU202" s="125"/>
      <c r="BV202" s="125"/>
      <c r="BW202" s="125"/>
      <c r="BX202" s="125"/>
      <c r="BY202" s="125"/>
      <c r="BZ202" s="125"/>
      <c r="CA202" s="125"/>
      <c r="CB202" s="125"/>
      <c r="CC202" s="125"/>
      <c r="CD202" s="125"/>
      <c r="CE202" s="125"/>
      <c r="CF202" s="125"/>
      <c r="CG202" s="125"/>
      <c r="CH202" s="125"/>
      <c r="CI202" s="125"/>
      <c r="CJ202" s="125"/>
      <c r="CK202" s="125"/>
      <c r="CL202" s="125"/>
      <c r="CM202" s="125"/>
      <c r="CN202" s="125"/>
      <c r="CO202" s="125"/>
      <c r="CP202" s="125"/>
      <c r="CQ202" s="125"/>
      <c r="CR202" s="125"/>
      <c r="CS202" s="125"/>
      <c r="CT202" s="125"/>
      <c r="CU202" s="125"/>
      <c r="CV202" s="125"/>
      <c r="CW202" s="125"/>
      <c r="CX202" s="125"/>
      <c r="CY202" s="125"/>
      <c r="CZ202" s="125"/>
      <c r="DA202" s="125"/>
      <c r="DB202" s="125"/>
      <c r="DC202" s="125"/>
      <c r="DD202" s="125"/>
      <c r="DE202" s="125"/>
      <c r="DF202" s="125"/>
      <c r="DG202" s="125"/>
      <c r="DH202" s="125"/>
      <c r="DI202" s="125"/>
      <c r="DJ202" s="125"/>
      <c r="DK202" s="125"/>
      <c r="DL202" s="125"/>
      <c r="DM202" s="125"/>
      <c r="DN202" s="125"/>
      <c r="DO202" s="125"/>
      <c r="DP202" s="125"/>
      <c r="DQ202" s="125"/>
      <c r="DR202" s="125"/>
      <c r="DS202" s="125"/>
      <c r="DT202" s="125"/>
      <c r="DU202" s="125"/>
      <c r="DV202" s="125"/>
      <c r="DW202" s="125"/>
      <c r="DX202" s="125"/>
      <c r="DY202" s="125"/>
      <c r="DZ202" s="125"/>
      <c r="EA202" s="125"/>
      <c r="EB202" s="125"/>
      <c r="EC202" s="125"/>
      <c r="ED202" s="125"/>
      <c r="EE202" s="125"/>
      <c r="EF202" s="125"/>
      <c r="EG202" s="125"/>
      <c r="EH202" s="125"/>
      <c r="EI202" s="125"/>
      <c r="EJ202" s="125"/>
      <c r="EK202" s="125"/>
      <c r="EL202" s="125"/>
      <c r="EM202" s="125"/>
      <c r="EN202" s="125"/>
      <c r="EO202" s="125"/>
      <c r="EP202" s="125"/>
      <c r="EQ202" s="125"/>
      <c r="ER202" s="125"/>
      <c r="ES202" s="125"/>
      <c r="ET202" s="125"/>
      <c r="EU202" s="125"/>
      <c r="EV202" s="125"/>
      <c r="EW202" s="125"/>
      <c r="EX202" s="125"/>
      <c r="EY202" s="125"/>
      <c r="EZ202" s="125"/>
      <c r="FA202" s="125"/>
      <c r="FB202" s="125"/>
      <c r="FC202" s="125"/>
      <c r="FD202" s="125"/>
      <c r="FE202" s="125"/>
      <c r="FF202" s="125"/>
      <c r="FG202" s="125"/>
      <c r="FH202" s="125"/>
      <c r="FI202" s="125"/>
      <c r="FJ202" s="125"/>
      <c r="FK202" s="125"/>
      <c r="FL202" s="125"/>
      <c r="FM202" s="125"/>
      <c r="FN202" s="125"/>
      <c r="FO202" s="125"/>
      <c r="FP202" s="125"/>
      <c r="FQ202" s="125"/>
      <c r="FR202" s="125"/>
      <c r="FS202" s="125"/>
      <c r="FT202" s="125"/>
      <c r="FU202" s="125"/>
      <c r="FV202" s="125"/>
      <c r="FW202" s="125"/>
      <c r="FX202" s="125"/>
      <c r="FY202" s="125"/>
      <c r="FZ202" s="125"/>
      <c r="GA202" s="125"/>
      <c r="GB202" s="125"/>
      <c r="GC202" s="125"/>
      <c r="GD202" s="125"/>
      <c r="GE202" s="125"/>
      <c r="GF202" s="125"/>
      <c r="GG202" s="125"/>
      <c r="GH202" s="125"/>
      <c r="GI202" s="125"/>
      <c r="GJ202" s="125"/>
      <c r="GK202" s="125"/>
      <c r="GL202" s="125"/>
      <c r="GM202" s="125"/>
      <c r="GN202" s="125"/>
      <c r="GO202" s="125"/>
      <c r="GP202" s="125"/>
      <c r="GQ202" s="125"/>
      <c r="GR202" s="125"/>
      <c r="GS202" s="125"/>
      <c r="GT202" s="125"/>
      <c r="GU202" s="125"/>
      <c r="GV202" s="125"/>
      <c r="GW202" s="125"/>
      <c r="GX202" s="125"/>
      <c r="GY202" s="125"/>
      <c r="GZ202" s="125"/>
      <c r="HA202" s="125"/>
      <c r="HB202" s="125"/>
      <c r="HC202" s="125"/>
      <c r="HD202" s="125"/>
      <c r="HE202" s="125"/>
      <c r="HF202" s="125"/>
      <c r="HG202" s="125"/>
      <c r="HH202" s="125"/>
      <c r="HI202" s="125"/>
      <c r="HJ202" s="125"/>
      <c r="HK202" s="125"/>
      <c r="HL202" s="125"/>
      <c r="HM202" s="125"/>
      <c r="HN202" s="125"/>
      <c r="HO202" s="125"/>
      <c r="HP202" s="125"/>
      <c r="HQ202" s="125"/>
      <c r="HR202" s="125"/>
      <c r="HS202" s="125"/>
      <c r="HT202" s="125"/>
      <c r="HU202" s="125"/>
      <c r="HV202" s="125"/>
      <c r="HW202" s="125"/>
      <c r="HX202" s="125"/>
      <c r="HY202" s="125"/>
      <c r="HZ202" s="125"/>
      <c r="IA202" s="125"/>
      <c r="IB202" s="125"/>
      <c r="IC202" s="125"/>
      <c r="ID202" s="125"/>
      <c r="IE202" s="125"/>
      <c r="IF202" s="125"/>
      <c r="IG202" s="125"/>
      <c r="IH202" s="125"/>
      <c r="II202" s="125"/>
      <c r="IJ202" s="125"/>
      <c r="IK202" s="125"/>
      <c r="IL202" s="125"/>
      <c r="IM202" s="125"/>
      <c r="IN202" s="125"/>
      <c r="IO202" s="125"/>
      <c r="IP202" s="125"/>
      <c r="IQ202" s="125"/>
      <c r="IR202" s="125"/>
      <c r="IS202" s="125"/>
      <c r="IT202" s="125"/>
      <c r="IU202" s="125"/>
      <c r="IV202" s="125"/>
      <c r="IW202" s="125"/>
      <c r="IX202" s="125"/>
      <c r="IY202" s="125"/>
      <c r="IZ202" s="125"/>
      <c r="JA202" s="125"/>
      <c r="JB202" s="125"/>
      <c r="JC202" s="125"/>
      <c r="JD202" s="125"/>
      <c r="JE202" s="125"/>
      <c r="JF202" s="125"/>
      <c r="JG202" s="125"/>
      <c r="JH202" s="125"/>
      <c r="JI202" s="125"/>
      <c r="JJ202" s="125"/>
      <c r="JK202" s="125"/>
      <c r="JL202" s="125"/>
      <c r="JM202" s="125"/>
      <c r="JN202" s="125"/>
      <c r="JO202" s="125"/>
      <c r="JP202" s="125"/>
      <c r="JQ202" s="125"/>
      <c r="JR202" s="125"/>
      <c r="JS202" s="125"/>
    </row>
    <row r="203" spans="1:280" s="23" customFormat="1" ht="20.100000000000001" customHeight="1" x14ac:dyDescent="0.3">
      <c r="A203" s="35" t="s">
        <v>191</v>
      </c>
      <c r="B203" s="36"/>
      <c r="C203" s="109"/>
      <c r="D203" s="109"/>
      <c r="E203" s="37"/>
      <c r="F203" s="82"/>
      <c r="G203" s="37"/>
      <c r="H203" s="96"/>
      <c r="I203" s="127"/>
      <c r="J203" s="127"/>
      <c r="K203" s="127"/>
      <c r="L203" s="127"/>
      <c r="M203" s="127"/>
      <c r="N203" s="127"/>
      <c r="O203" s="127"/>
      <c r="P203" s="127"/>
      <c r="Q203" s="127"/>
      <c r="R203" s="127"/>
      <c r="S203" s="127"/>
      <c r="T203" s="127"/>
      <c r="U203" s="127"/>
      <c r="V203" s="127"/>
      <c r="W203" s="127"/>
      <c r="X203" s="127"/>
      <c r="Y203" s="127"/>
      <c r="Z203" s="127"/>
      <c r="AA203" s="127"/>
      <c r="AB203" s="127"/>
      <c r="AC203" s="127"/>
      <c r="AD203" s="127"/>
      <c r="AE203" s="127"/>
      <c r="AF203" s="127"/>
      <c r="AG203" s="127"/>
      <c r="AH203" s="127"/>
      <c r="AI203" s="127"/>
      <c r="AJ203" s="127"/>
      <c r="AK203" s="127"/>
      <c r="AL203" s="127"/>
      <c r="AM203" s="127"/>
      <c r="AN203" s="127"/>
      <c r="AO203" s="127"/>
      <c r="AP203" s="127"/>
      <c r="AQ203" s="127"/>
      <c r="AR203" s="127"/>
      <c r="AS203" s="127"/>
      <c r="AT203" s="127"/>
      <c r="AU203" s="127"/>
      <c r="AV203" s="127"/>
      <c r="AW203" s="127"/>
      <c r="AX203" s="127"/>
      <c r="AY203" s="127"/>
      <c r="AZ203" s="127"/>
      <c r="BA203" s="127"/>
      <c r="BB203" s="127"/>
      <c r="BC203" s="127"/>
      <c r="BD203" s="127"/>
      <c r="BE203" s="127"/>
      <c r="BF203" s="127"/>
      <c r="BG203" s="127"/>
      <c r="BH203" s="127"/>
      <c r="BI203" s="127"/>
      <c r="BJ203" s="127"/>
      <c r="BK203" s="127"/>
      <c r="BL203" s="127"/>
      <c r="BM203" s="127"/>
      <c r="BN203" s="127"/>
      <c r="BO203" s="127"/>
      <c r="BP203" s="127"/>
      <c r="BQ203" s="127"/>
      <c r="BR203" s="127"/>
      <c r="BS203" s="127"/>
      <c r="BT203" s="127"/>
      <c r="BU203" s="127"/>
      <c r="BV203" s="127"/>
      <c r="BW203" s="127"/>
      <c r="BX203" s="127"/>
      <c r="BY203" s="127"/>
      <c r="BZ203" s="127"/>
      <c r="CA203" s="127"/>
      <c r="CB203" s="127"/>
      <c r="CC203" s="127"/>
      <c r="CD203" s="127"/>
      <c r="CE203" s="127"/>
      <c r="CF203" s="127"/>
      <c r="CG203" s="127"/>
      <c r="CH203" s="127"/>
      <c r="CI203" s="127"/>
      <c r="CJ203" s="127"/>
      <c r="CK203" s="127"/>
      <c r="CL203" s="127"/>
      <c r="CM203" s="127"/>
      <c r="CN203" s="127"/>
      <c r="CO203" s="127"/>
      <c r="CP203" s="127"/>
      <c r="CQ203" s="127"/>
      <c r="CR203" s="127"/>
      <c r="CS203" s="127"/>
      <c r="CT203" s="127"/>
      <c r="CU203" s="127"/>
      <c r="CV203" s="127"/>
      <c r="CW203" s="127"/>
      <c r="CX203" s="127"/>
      <c r="CY203" s="127"/>
      <c r="CZ203" s="127"/>
      <c r="DA203" s="127"/>
      <c r="DB203" s="127"/>
      <c r="DC203" s="127"/>
      <c r="DD203" s="127"/>
      <c r="DE203" s="127"/>
      <c r="DF203" s="127"/>
      <c r="DG203" s="127"/>
      <c r="DH203" s="127"/>
      <c r="DI203" s="127"/>
      <c r="DJ203" s="127"/>
      <c r="DK203" s="127"/>
      <c r="DL203" s="127"/>
      <c r="DM203" s="127"/>
      <c r="DN203" s="127"/>
      <c r="DO203" s="127"/>
      <c r="DP203" s="127"/>
      <c r="DQ203" s="127"/>
      <c r="DR203" s="127"/>
      <c r="DS203" s="127"/>
      <c r="DT203" s="127"/>
      <c r="DU203" s="127"/>
      <c r="DV203" s="127"/>
      <c r="DW203" s="127"/>
      <c r="DX203" s="127"/>
      <c r="DY203" s="127"/>
      <c r="DZ203" s="127"/>
      <c r="EA203" s="127"/>
      <c r="EB203" s="127"/>
      <c r="EC203" s="127"/>
      <c r="ED203" s="127"/>
      <c r="EE203" s="127"/>
      <c r="EF203" s="127"/>
      <c r="EG203" s="127"/>
      <c r="EH203" s="127"/>
      <c r="EI203" s="127"/>
      <c r="EJ203" s="127"/>
      <c r="EK203" s="127"/>
      <c r="EL203" s="127"/>
      <c r="EM203" s="127"/>
      <c r="EN203" s="127"/>
      <c r="EO203" s="127"/>
      <c r="EP203" s="127"/>
      <c r="EQ203" s="127"/>
      <c r="ER203" s="127"/>
      <c r="ES203" s="127"/>
      <c r="ET203" s="127"/>
      <c r="EU203" s="127"/>
      <c r="EV203" s="127"/>
      <c r="EW203" s="127"/>
      <c r="EX203" s="127"/>
      <c r="EY203" s="127"/>
      <c r="EZ203" s="127"/>
      <c r="FA203" s="127"/>
      <c r="FB203" s="127"/>
      <c r="FC203" s="127"/>
      <c r="FD203" s="127"/>
      <c r="FE203" s="127"/>
      <c r="FF203" s="127"/>
      <c r="FG203" s="127"/>
      <c r="FH203" s="127"/>
      <c r="FI203" s="127"/>
      <c r="FJ203" s="127"/>
      <c r="FK203" s="127"/>
      <c r="FL203" s="127"/>
      <c r="FM203" s="127"/>
      <c r="FN203" s="127"/>
      <c r="FO203" s="127"/>
      <c r="FP203" s="127"/>
      <c r="FQ203" s="127"/>
      <c r="FR203" s="127"/>
      <c r="FS203" s="127"/>
      <c r="FT203" s="127"/>
      <c r="FU203" s="127"/>
      <c r="FV203" s="127"/>
      <c r="FW203" s="127"/>
      <c r="FX203" s="127"/>
      <c r="FY203" s="127"/>
      <c r="FZ203" s="127"/>
      <c r="GA203" s="127"/>
      <c r="GB203" s="127"/>
      <c r="GC203" s="127"/>
      <c r="GD203" s="127"/>
      <c r="GE203" s="127"/>
      <c r="GF203" s="127"/>
      <c r="GG203" s="127"/>
      <c r="GH203" s="127"/>
      <c r="GI203" s="127"/>
      <c r="GJ203" s="127"/>
      <c r="GK203" s="127"/>
      <c r="GL203" s="127"/>
      <c r="GM203" s="127"/>
      <c r="GN203" s="127"/>
      <c r="GO203" s="127"/>
      <c r="GP203" s="127"/>
      <c r="GQ203" s="127"/>
      <c r="GR203" s="127"/>
      <c r="GS203" s="127"/>
      <c r="GT203" s="127"/>
      <c r="GU203" s="127"/>
      <c r="GV203" s="127"/>
      <c r="GW203" s="127"/>
      <c r="GX203" s="127"/>
      <c r="GY203" s="127"/>
      <c r="GZ203" s="127"/>
      <c r="HA203" s="127"/>
      <c r="HB203" s="127"/>
      <c r="HC203" s="127"/>
      <c r="HD203" s="127"/>
      <c r="HE203" s="127"/>
      <c r="HF203" s="127"/>
      <c r="HG203" s="127"/>
      <c r="HH203" s="127"/>
      <c r="HI203" s="127"/>
      <c r="HJ203" s="127"/>
      <c r="HK203" s="127"/>
      <c r="HL203" s="127"/>
      <c r="HM203" s="127"/>
      <c r="HN203" s="127"/>
      <c r="HO203" s="127"/>
      <c r="HP203" s="127"/>
      <c r="HQ203" s="127"/>
      <c r="HR203" s="127"/>
      <c r="HS203" s="127"/>
      <c r="HT203" s="127"/>
      <c r="HU203" s="127"/>
      <c r="HV203" s="127"/>
      <c r="HW203" s="127"/>
      <c r="HX203" s="127"/>
      <c r="HY203" s="127"/>
      <c r="HZ203" s="127"/>
      <c r="IA203" s="127"/>
      <c r="IB203" s="127"/>
      <c r="IC203" s="127"/>
      <c r="ID203" s="127"/>
      <c r="IE203" s="127"/>
      <c r="IF203" s="127"/>
      <c r="IG203" s="127"/>
      <c r="IH203" s="127"/>
      <c r="II203" s="127"/>
      <c r="IJ203" s="127"/>
      <c r="IK203" s="127"/>
      <c r="IL203" s="127"/>
      <c r="IM203" s="127"/>
      <c r="IN203" s="127"/>
      <c r="IO203" s="127"/>
      <c r="IP203" s="127"/>
      <c r="IQ203" s="127"/>
      <c r="IR203" s="127"/>
      <c r="IS203" s="127"/>
      <c r="IT203" s="127"/>
      <c r="IU203" s="127"/>
      <c r="IV203" s="127"/>
      <c r="IW203" s="127"/>
      <c r="IX203" s="127"/>
      <c r="IY203" s="127"/>
      <c r="IZ203" s="127"/>
      <c r="JA203" s="127"/>
      <c r="JB203" s="127"/>
      <c r="JC203" s="127"/>
      <c r="JD203" s="127"/>
      <c r="JE203" s="127"/>
      <c r="JF203" s="127"/>
      <c r="JG203" s="127"/>
      <c r="JH203" s="127"/>
      <c r="JI203" s="127"/>
      <c r="JJ203" s="127"/>
      <c r="JK203" s="127"/>
      <c r="JL203" s="127"/>
      <c r="JM203" s="127"/>
      <c r="JN203" s="127"/>
      <c r="JO203" s="127"/>
      <c r="JP203" s="127"/>
      <c r="JQ203" s="127"/>
      <c r="JR203" s="127"/>
      <c r="JS203" s="127"/>
    </row>
    <row r="204" spans="1:280" s="15" customFormat="1" ht="20.100000000000001" customHeight="1" x14ac:dyDescent="0.3">
      <c r="A204" s="13"/>
      <c r="B204" s="14" t="s">
        <v>120</v>
      </c>
      <c r="C204" s="110"/>
      <c r="D204" s="110"/>
      <c r="F204" s="84"/>
      <c r="H204" s="98"/>
      <c r="I204" s="127"/>
      <c r="J204" s="127"/>
      <c r="K204" s="127"/>
      <c r="L204" s="127"/>
      <c r="M204" s="127"/>
      <c r="N204" s="127"/>
      <c r="O204" s="127"/>
      <c r="P204" s="127"/>
      <c r="Q204" s="127"/>
      <c r="R204" s="127"/>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c r="AN204" s="127"/>
      <c r="AO204" s="127"/>
      <c r="AP204" s="127"/>
      <c r="AQ204" s="127"/>
      <c r="AR204" s="127"/>
      <c r="AS204" s="127"/>
      <c r="AT204" s="127"/>
      <c r="AU204" s="127"/>
      <c r="AV204" s="127"/>
      <c r="AW204" s="127"/>
      <c r="AX204" s="127"/>
      <c r="AY204" s="127"/>
      <c r="AZ204" s="127"/>
      <c r="BA204" s="127"/>
      <c r="BB204" s="127"/>
      <c r="BC204" s="127"/>
      <c r="BD204" s="127"/>
      <c r="BE204" s="127"/>
      <c r="BF204" s="127"/>
      <c r="BG204" s="127"/>
      <c r="BH204" s="127"/>
      <c r="BI204" s="127"/>
      <c r="BJ204" s="127"/>
      <c r="BK204" s="127"/>
      <c r="BL204" s="127"/>
      <c r="BM204" s="127"/>
      <c r="BN204" s="127"/>
      <c r="BO204" s="127"/>
      <c r="BP204" s="127"/>
      <c r="BQ204" s="127"/>
      <c r="BR204" s="127"/>
      <c r="BS204" s="127"/>
      <c r="BT204" s="127"/>
      <c r="BU204" s="127"/>
      <c r="BV204" s="127"/>
      <c r="BW204" s="127"/>
      <c r="BX204" s="127"/>
      <c r="BY204" s="127"/>
      <c r="BZ204" s="127"/>
      <c r="CA204" s="127"/>
      <c r="CB204" s="127"/>
      <c r="CC204" s="127"/>
      <c r="CD204" s="127"/>
      <c r="CE204" s="127"/>
      <c r="CF204" s="127"/>
      <c r="CG204" s="127"/>
      <c r="CH204" s="127"/>
      <c r="CI204" s="127"/>
      <c r="CJ204" s="127"/>
      <c r="CK204" s="127"/>
      <c r="CL204" s="127"/>
      <c r="CM204" s="127"/>
      <c r="CN204" s="127"/>
      <c r="CO204" s="127"/>
      <c r="CP204" s="127"/>
      <c r="CQ204" s="127"/>
      <c r="CR204" s="127"/>
      <c r="CS204" s="127"/>
      <c r="CT204" s="127"/>
      <c r="CU204" s="127"/>
      <c r="CV204" s="127"/>
      <c r="CW204" s="127"/>
      <c r="CX204" s="127"/>
      <c r="CY204" s="127"/>
      <c r="CZ204" s="127"/>
      <c r="DA204" s="127"/>
      <c r="DB204" s="127"/>
      <c r="DC204" s="127"/>
      <c r="DD204" s="127"/>
      <c r="DE204" s="127"/>
      <c r="DF204" s="127"/>
      <c r="DG204" s="127"/>
      <c r="DH204" s="127"/>
      <c r="DI204" s="127"/>
      <c r="DJ204" s="127"/>
      <c r="DK204" s="127"/>
      <c r="DL204" s="127"/>
      <c r="DM204" s="127"/>
      <c r="DN204" s="127"/>
      <c r="DO204" s="127"/>
      <c r="DP204" s="127"/>
      <c r="DQ204" s="127"/>
      <c r="DR204" s="127"/>
      <c r="DS204" s="127"/>
      <c r="DT204" s="127"/>
      <c r="DU204" s="127"/>
      <c r="DV204" s="127"/>
      <c r="DW204" s="127"/>
      <c r="DX204" s="127"/>
      <c r="DY204" s="127"/>
      <c r="DZ204" s="127"/>
      <c r="EA204" s="127"/>
      <c r="EB204" s="127"/>
      <c r="EC204" s="127"/>
      <c r="ED204" s="127"/>
      <c r="EE204" s="127"/>
      <c r="EF204" s="127"/>
      <c r="EG204" s="127"/>
      <c r="EH204" s="127"/>
      <c r="EI204" s="127"/>
      <c r="EJ204" s="127"/>
      <c r="EK204" s="127"/>
      <c r="EL204" s="127"/>
      <c r="EM204" s="127"/>
      <c r="EN204" s="127"/>
      <c r="EO204" s="127"/>
      <c r="EP204" s="127"/>
      <c r="EQ204" s="127"/>
      <c r="ER204" s="127"/>
      <c r="ES204" s="127"/>
      <c r="ET204" s="127"/>
      <c r="EU204" s="127"/>
      <c r="EV204" s="127"/>
      <c r="EW204" s="127"/>
      <c r="EX204" s="127"/>
      <c r="EY204" s="127"/>
      <c r="EZ204" s="127"/>
      <c r="FA204" s="127"/>
      <c r="FB204" s="127"/>
      <c r="FC204" s="127"/>
      <c r="FD204" s="127"/>
      <c r="FE204" s="127"/>
      <c r="FF204" s="127"/>
      <c r="FG204" s="127"/>
      <c r="FH204" s="127"/>
      <c r="FI204" s="127"/>
      <c r="FJ204" s="127"/>
      <c r="FK204" s="127"/>
      <c r="FL204" s="127"/>
      <c r="FM204" s="127"/>
      <c r="FN204" s="127"/>
      <c r="FO204" s="127"/>
      <c r="FP204" s="127"/>
      <c r="FQ204" s="127"/>
      <c r="FR204" s="127"/>
      <c r="FS204" s="127"/>
      <c r="FT204" s="127"/>
      <c r="FU204" s="127"/>
      <c r="FV204" s="127"/>
      <c r="FW204" s="127"/>
      <c r="FX204" s="127"/>
      <c r="FY204" s="127"/>
      <c r="FZ204" s="127"/>
      <c r="GA204" s="127"/>
      <c r="GB204" s="127"/>
      <c r="GC204" s="127"/>
      <c r="GD204" s="127"/>
      <c r="GE204" s="127"/>
      <c r="GF204" s="127"/>
      <c r="GG204" s="127"/>
      <c r="GH204" s="127"/>
      <c r="GI204" s="127"/>
      <c r="GJ204" s="127"/>
      <c r="GK204" s="127"/>
      <c r="GL204" s="127"/>
      <c r="GM204" s="127"/>
      <c r="GN204" s="127"/>
      <c r="GO204" s="127"/>
      <c r="GP204" s="127"/>
      <c r="GQ204" s="127"/>
      <c r="GR204" s="127"/>
      <c r="GS204" s="127"/>
      <c r="GT204" s="127"/>
      <c r="GU204" s="127"/>
      <c r="GV204" s="127"/>
      <c r="GW204" s="127"/>
      <c r="GX204" s="127"/>
      <c r="GY204" s="127"/>
      <c r="GZ204" s="127"/>
      <c r="HA204" s="127"/>
      <c r="HB204" s="127"/>
      <c r="HC204" s="127"/>
      <c r="HD204" s="127"/>
      <c r="HE204" s="127"/>
      <c r="HF204" s="127"/>
      <c r="HG204" s="127"/>
      <c r="HH204" s="127"/>
      <c r="HI204" s="127"/>
      <c r="HJ204" s="127"/>
      <c r="HK204" s="127"/>
      <c r="HL204" s="127"/>
      <c r="HM204" s="127"/>
      <c r="HN204" s="127"/>
      <c r="HO204" s="127"/>
      <c r="HP204" s="127"/>
      <c r="HQ204" s="127"/>
      <c r="HR204" s="127"/>
      <c r="HS204" s="127"/>
      <c r="HT204" s="127"/>
      <c r="HU204" s="127"/>
      <c r="HV204" s="127"/>
      <c r="HW204" s="127"/>
      <c r="HX204" s="127"/>
      <c r="HY204" s="127"/>
      <c r="HZ204" s="127"/>
      <c r="IA204" s="127"/>
      <c r="IB204" s="127"/>
      <c r="IC204" s="127"/>
      <c r="ID204" s="127"/>
      <c r="IE204" s="127"/>
      <c r="IF204" s="127"/>
      <c r="IG204" s="127"/>
      <c r="IH204" s="127"/>
      <c r="II204" s="127"/>
      <c r="IJ204" s="127"/>
      <c r="IK204" s="127"/>
      <c r="IL204" s="127"/>
      <c r="IM204" s="127"/>
      <c r="IN204" s="127"/>
      <c r="IO204" s="127"/>
      <c r="IP204" s="127"/>
      <c r="IQ204" s="127"/>
      <c r="IR204" s="127"/>
      <c r="IS204" s="127"/>
      <c r="IT204" s="127"/>
      <c r="IU204" s="127"/>
      <c r="IV204" s="127"/>
      <c r="IW204" s="127"/>
      <c r="IX204" s="127"/>
      <c r="IY204" s="127"/>
      <c r="IZ204" s="127"/>
      <c r="JA204" s="127"/>
      <c r="JB204" s="127"/>
      <c r="JC204" s="127"/>
      <c r="JD204" s="127"/>
      <c r="JE204" s="127"/>
      <c r="JF204" s="127"/>
      <c r="JG204" s="127"/>
      <c r="JH204" s="127"/>
      <c r="JI204" s="127"/>
      <c r="JJ204" s="127"/>
      <c r="JK204" s="127"/>
      <c r="JL204" s="127"/>
      <c r="JM204" s="127"/>
      <c r="JN204" s="127"/>
      <c r="JO204" s="127"/>
      <c r="JP204" s="127"/>
      <c r="JQ204" s="127"/>
      <c r="JR204" s="127"/>
      <c r="JS204" s="127"/>
    </row>
    <row r="205" spans="1:280" ht="319.5" customHeight="1" x14ac:dyDescent="0.3">
      <c r="A205" s="1">
        <v>1</v>
      </c>
      <c r="B205" s="20" t="s">
        <v>235</v>
      </c>
      <c r="C205" s="105" t="s">
        <v>15</v>
      </c>
      <c r="D205" s="105">
        <v>151.80000000000001</v>
      </c>
      <c r="E205" s="8" t="s">
        <v>206</v>
      </c>
      <c r="G205" s="3" t="s">
        <v>3</v>
      </c>
      <c r="H205" s="76">
        <f>D205*F205</f>
        <v>0</v>
      </c>
      <c r="I205" s="125"/>
      <c r="J205" s="125"/>
      <c r="K205" s="125"/>
      <c r="L205" s="125"/>
      <c r="M205" s="125"/>
      <c r="N205" s="125"/>
      <c r="O205" s="125"/>
      <c r="P205" s="125"/>
      <c r="Q205" s="125"/>
      <c r="R205" s="125"/>
      <c r="S205" s="125"/>
      <c r="T205" s="125"/>
      <c r="U205" s="125"/>
      <c r="V205" s="125"/>
      <c r="W205" s="125"/>
      <c r="X205" s="125"/>
      <c r="Y205" s="125"/>
      <c r="Z205" s="125"/>
      <c r="AA205" s="125"/>
      <c r="AB205" s="125"/>
      <c r="AC205" s="125"/>
    </row>
    <row r="206" spans="1:280" ht="303.75" customHeight="1" x14ac:dyDescent="0.3">
      <c r="A206" s="1">
        <v>2</v>
      </c>
      <c r="B206" s="20" t="s">
        <v>121</v>
      </c>
      <c r="C206" s="105" t="s">
        <v>15</v>
      </c>
      <c r="D206" s="103">
        <v>76.53</v>
      </c>
      <c r="E206" s="8" t="s">
        <v>206</v>
      </c>
      <c r="G206" s="3" t="s">
        <v>3</v>
      </c>
      <c r="H206" s="76">
        <f>D206*F206</f>
        <v>0</v>
      </c>
    </row>
    <row r="207" spans="1:280" ht="86.25" customHeight="1" x14ac:dyDescent="0.3">
      <c r="A207" s="1">
        <v>3</v>
      </c>
      <c r="B207" s="20" t="s">
        <v>122</v>
      </c>
      <c r="C207" s="105" t="s">
        <v>123</v>
      </c>
      <c r="D207" s="105">
        <v>38</v>
      </c>
      <c r="E207" s="4" t="s">
        <v>206</v>
      </c>
      <c r="G207" s="3" t="s">
        <v>3</v>
      </c>
      <c r="H207" s="76">
        <f>D207*F207</f>
        <v>0</v>
      </c>
    </row>
    <row r="208" spans="1:280" s="17" customFormat="1" ht="149.25" customHeight="1" x14ac:dyDescent="0.3">
      <c r="A208" s="58"/>
      <c r="B208" s="71"/>
      <c r="C208" s="53"/>
      <c r="D208" s="53"/>
      <c r="E208" s="52"/>
      <c r="F208" s="85"/>
      <c r="G208" s="53"/>
      <c r="H208" s="99"/>
      <c r="I208" s="118"/>
      <c r="J208" s="118"/>
      <c r="K208" s="118"/>
      <c r="L208" s="118"/>
      <c r="M208" s="118"/>
      <c r="N208" s="118"/>
      <c r="O208" s="118"/>
      <c r="P208" s="118"/>
      <c r="Q208" s="118"/>
      <c r="R208" s="118"/>
      <c r="S208" s="118"/>
      <c r="T208" s="118"/>
      <c r="U208" s="118"/>
      <c r="V208" s="118"/>
      <c r="W208" s="118"/>
      <c r="X208" s="118"/>
      <c r="Y208" s="118"/>
      <c r="Z208" s="118"/>
      <c r="AA208" s="118"/>
      <c r="AB208" s="118"/>
      <c r="AC208" s="118"/>
      <c r="AD208" s="125"/>
      <c r="AE208" s="125"/>
      <c r="AF208" s="125"/>
      <c r="AG208" s="125"/>
      <c r="AH208" s="125"/>
      <c r="AI208" s="125"/>
      <c r="AJ208" s="125"/>
      <c r="AK208" s="125"/>
      <c r="AL208" s="125"/>
      <c r="AM208" s="125"/>
      <c r="AN208" s="125"/>
      <c r="AO208" s="125"/>
      <c r="AP208" s="125"/>
      <c r="AQ208" s="125"/>
      <c r="AR208" s="125"/>
      <c r="AS208" s="125"/>
      <c r="AT208" s="125"/>
      <c r="AU208" s="125"/>
      <c r="AV208" s="125"/>
      <c r="AW208" s="125"/>
      <c r="AX208" s="125"/>
      <c r="AY208" s="125"/>
      <c r="AZ208" s="125"/>
      <c r="BA208" s="125"/>
      <c r="BB208" s="125"/>
      <c r="BC208" s="125"/>
      <c r="BD208" s="125"/>
      <c r="BE208" s="125"/>
      <c r="BF208" s="125"/>
      <c r="BG208" s="125"/>
      <c r="BH208" s="125"/>
      <c r="BI208" s="125"/>
      <c r="BJ208" s="125"/>
      <c r="BK208" s="125"/>
      <c r="BL208" s="125"/>
      <c r="BM208" s="125"/>
      <c r="BN208" s="125"/>
      <c r="BO208" s="125"/>
      <c r="BP208" s="125"/>
      <c r="BQ208" s="125"/>
      <c r="BR208" s="125"/>
      <c r="BS208" s="125"/>
      <c r="BT208" s="125"/>
      <c r="BU208" s="125"/>
      <c r="BV208" s="125"/>
      <c r="BW208" s="125"/>
      <c r="BX208" s="125"/>
      <c r="BY208" s="125"/>
      <c r="BZ208" s="125"/>
      <c r="CA208" s="125"/>
      <c r="CB208" s="125"/>
      <c r="CC208" s="125"/>
      <c r="CD208" s="125"/>
      <c r="CE208" s="125"/>
      <c r="CF208" s="125"/>
      <c r="CG208" s="125"/>
      <c r="CH208" s="125"/>
      <c r="CI208" s="125"/>
      <c r="CJ208" s="125"/>
      <c r="CK208" s="125"/>
      <c r="CL208" s="125"/>
      <c r="CM208" s="125"/>
      <c r="CN208" s="125"/>
      <c r="CO208" s="125"/>
      <c r="CP208" s="125"/>
      <c r="CQ208" s="125"/>
      <c r="CR208" s="125"/>
      <c r="CS208" s="125"/>
      <c r="CT208" s="125"/>
      <c r="CU208" s="125"/>
      <c r="CV208" s="125"/>
      <c r="CW208" s="125"/>
      <c r="CX208" s="125"/>
      <c r="CY208" s="125"/>
      <c r="CZ208" s="125"/>
      <c r="DA208" s="125"/>
      <c r="DB208" s="125"/>
      <c r="DC208" s="125"/>
      <c r="DD208" s="125"/>
      <c r="DE208" s="125"/>
      <c r="DF208" s="125"/>
      <c r="DG208" s="125"/>
      <c r="DH208" s="125"/>
      <c r="DI208" s="125"/>
      <c r="DJ208" s="125"/>
      <c r="DK208" s="125"/>
      <c r="DL208" s="125"/>
      <c r="DM208" s="125"/>
      <c r="DN208" s="125"/>
      <c r="DO208" s="125"/>
      <c r="DP208" s="125"/>
      <c r="DQ208" s="125"/>
      <c r="DR208" s="125"/>
      <c r="DS208" s="125"/>
      <c r="DT208" s="125"/>
      <c r="DU208" s="125"/>
      <c r="DV208" s="125"/>
      <c r="DW208" s="125"/>
      <c r="DX208" s="125"/>
      <c r="DY208" s="125"/>
      <c r="DZ208" s="125"/>
      <c r="EA208" s="125"/>
      <c r="EB208" s="125"/>
      <c r="EC208" s="125"/>
      <c r="ED208" s="125"/>
      <c r="EE208" s="125"/>
      <c r="EF208" s="125"/>
      <c r="EG208" s="125"/>
      <c r="EH208" s="125"/>
      <c r="EI208" s="125"/>
      <c r="EJ208" s="125"/>
      <c r="EK208" s="125"/>
      <c r="EL208" s="125"/>
      <c r="EM208" s="125"/>
      <c r="EN208" s="125"/>
      <c r="EO208" s="125"/>
      <c r="EP208" s="125"/>
      <c r="EQ208" s="125"/>
      <c r="ER208" s="125"/>
      <c r="ES208" s="125"/>
      <c r="ET208" s="125"/>
      <c r="EU208" s="125"/>
      <c r="EV208" s="125"/>
      <c r="EW208" s="125"/>
      <c r="EX208" s="125"/>
      <c r="EY208" s="125"/>
      <c r="EZ208" s="125"/>
      <c r="FA208" s="125"/>
      <c r="FB208" s="125"/>
      <c r="FC208" s="125"/>
      <c r="FD208" s="125"/>
      <c r="FE208" s="125"/>
      <c r="FF208" s="125"/>
      <c r="FG208" s="125"/>
      <c r="FH208" s="125"/>
      <c r="FI208" s="125"/>
      <c r="FJ208" s="125"/>
      <c r="FK208" s="125"/>
      <c r="FL208" s="125"/>
      <c r="FM208" s="125"/>
      <c r="FN208" s="125"/>
      <c r="FO208" s="125"/>
      <c r="FP208" s="125"/>
      <c r="FQ208" s="125"/>
      <c r="FR208" s="125"/>
      <c r="FS208" s="125"/>
      <c r="FT208" s="125"/>
      <c r="FU208" s="125"/>
      <c r="FV208" s="125"/>
      <c r="FW208" s="125"/>
      <c r="FX208" s="125"/>
      <c r="FY208" s="125"/>
      <c r="FZ208" s="125"/>
      <c r="GA208" s="125"/>
      <c r="GB208" s="125"/>
      <c r="GC208" s="125"/>
      <c r="GD208" s="125"/>
      <c r="GE208" s="125"/>
      <c r="GF208" s="125"/>
      <c r="GG208" s="125"/>
      <c r="GH208" s="125"/>
      <c r="GI208" s="125"/>
      <c r="GJ208" s="125"/>
      <c r="GK208" s="125"/>
      <c r="GL208" s="125"/>
      <c r="GM208" s="125"/>
      <c r="GN208" s="125"/>
      <c r="GO208" s="125"/>
      <c r="GP208" s="125"/>
      <c r="GQ208" s="125"/>
      <c r="GR208" s="125"/>
      <c r="GS208" s="125"/>
      <c r="GT208" s="125"/>
      <c r="GU208" s="125"/>
      <c r="GV208" s="125"/>
      <c r="GW208" s="125"/>
      <c r="GX208" s="125"/>
      <c r="GY208" s="125"/>
      <c r="GZ208" s="125"/>
      <c r="HA208" s="125"/>
      <c r="HB208" s="125"/>
      <c r="HC208" s="125"/>
      <c r="HD208" s="125"/>
      <c r="HE208" s="125"/>
      <c r="HF208" s="125"/>
      <c r="HG208" s="125"/>
      <c r="HH208" s="125"/>
      <c r="HI208" s="125"/>
      <c r="HJ208" s="125"/>
      <c r="HK208" s="125"/>
      <c r="HL208" s="125"/>
      <c r="HM208" s="125"/>
      <c r="HN208" s="125"/>
      <c r="HO208" s="125"/>
      <c r="HP208" s="125"/>
      <c r="HQ208" s="125"/>
      <c r="HR208" s="125"/>
      <c r="HS208" s="125"/>
      <c r="HT208" s="125"/>
      <c r="HU208" s="125"/>
      <c r="HV208" s="125"/>
      <c r="HW208" s="125"/>
      <c r="HX208" s="125"/>
      <c r="HY208" s="125"/>
      <c r="HZ208" s="125"/>
      <c r="IA208" s="125"/>
      <c r="IB208" s="125"/>
      <c r="IC208" s="125"/>
      <c r="ID208" s="125"/>
      <c r="IE208" s="125"/>
      <c r="IF208" s="125"/>
      <c r="IG208" s="125"/>
      <c r="IH208" s="125"/>
      <c r="II208" s="125"/>
      <c r="IJ208" s="125"/>
      <c r="IK208" s="125"/>
      <c r="IL208" s="125"/>
      <c r="IM208" s="125"/>
      <c r="IN208" s="125"/>
      <c r="IO208" s="125"/>
      <c r="IP208" s="125"/>
      <c r="IQ208" s="125"/>
      <c r="IR208" s="125"/>
      <c r="IS208" s="125"/>
      <c r="IT208" s="125"/>
      <c r="IU208" s="125"/>
      <c r="IV208" s="125"/>
      <c r="IW208" s="125"/>
      <c r="IX208" s="125"/>
      <c r="IY208" s="125"/>
      <c r="IZ208" s="125"/>
      <c r="JA208" s="125"/>
      <c r="JB208" s="125"/>
      <c r="JC208" s="125"/>
      <c r="JD208" s="125"/>
      <c r="JE208" s="125"/>
      <c r="JF208" s="125"/>
      <c r="JG208" s="125"/>
      <c r="JH208" s="125"/>
      <c r="JI208" s="125"/>
      <c r="JJ208" s="125"/>
      <c r="JK208" s="125"/>
      <c r="JL208" s="125"/>
      <c r="JM208" s="125"/>
      <c r="JN208" s="125"/>
      <c r="JO208" s="125"/>
      <c r="JP208" s="125"/>
      <c r="JQ208" s="125"/>
      <c r="JR208" s="125"/>
      <c r="JS208" s="125"/>
    </row>
    <row r="209" spans="1:280" s="15" customFormat="1" ht="20.100000000000001" customHeight="1" x14ac:dyDescent="0.3">
      <c r="A209" s="13"/>
      <c r="B209" s="19" t="s">
        <v>1</v>
      </c>
      <c r="C209" s="110"/>
      <c r="D209" s="110"/>
      <c r="F209" s="86"/>
      <c r="H209" s="98"/>
      <c r="I209" s="115"/>
      <c r="J209" s="115"/>
      <c r="K209" s="115"/>
      <c r="L209" s="115"/>
      <c r="M209" s="115"/>
      <c r="N209" s="115"/>
      <c r="O209" s="115"/>
      <c r="P209" s="115"/>
      <c r="Q209" s="115"/>
      <c r="R209" s="115"/>
      <c r="S209" s="115"/>
      <c r="T209" s="115"/>
      <c r="U209" s="115"/>
      <c r="V209" s="115"/>
      <c r="W209" s="115"/>
      <c r="X209" s="115"/>
      <c r="Y209" s="115"/>
      <c r="Z209" s="115"/>
      <c r="AA209" s="115"/>
      <c r="AB209" s="115"/>
      <c r="AC209" s="115"/>
      <c r="AD209" s="127"/>
      <c r="AE209" s="127"/>
      <c r="AF209" s="127"/>
      <c r="AG209" s="127"/>
      <c r="AH209" s="127"/>
      <c r="AI209" s="127"/>
      <c r="AJ209" s="127"/>
      <c r="AK209" s="127"/>
      <c r="AL209" s="127"/>
      <c r="AM209" s="127"/>
      <c r="AN209" s="127"/>
      <c r="AO209" s="127"/>
      <c r="AP209" s="127"/>
      <c r="AQ209" s="127"/>
      <c r="AR209" s="127"/>
      <c r="AS209" s="127"/>
      <c r="AT209" s="127"/>
      <c r="AU209" s="127"/>
      <c r="AV209" s="127"/>
      <c r="AW209" s="127"/>
      <c r="AX209" s="127"/>
      <c r="AY209" s="127"/>
      <c r="AZ209" s="127"/>
      <c r="BA209" s="127"/>
      <c r="BB209" s="127"/>
      <c r="BC209" s="127"/>
      <c r="BD209" s="127"/>
      <c r="BE209" s="127"/>
      <c r="BF209" s="127"/>
      <c r="BG209" s="127"/>
      <c r="BH209" s="127"/>
      <c r="BI209" s="127"/>
      <c r="BJ209" s="127"/>
      <c r="BK209" s="127"/>
      <c r="BL209" s="127"/>
      <c r="BM209" s="127"/>
      <c r="BN209" s="127"/>
      <c r="BO209" s="127"/>
      <c r="BP209" s="127"/>
      <c r="BQ209" s="127"/>
      <c r="BR209" s="127"/>
      <c r="BS209" s="127"/>
      <c r="BT209" s="127"/>
      <c r="BU209" s="127"/>
      <c r="BV209" s="127"/>
      <c r="BW209" s="127"/>
      <c r="BX209" s="127"/>
      <c r="BY209" s="127"/>
      <c r="BZ209" s="127"/>
      <c r="CA209" s="127"/>
      <c r="CB209" s="127"/>
      <c r="CC209" s="127"/>
      <c r="CD209" s="127"/>
      <c r="CE209" s="127"/>
      <c r="CF209" s="127"/>
      <c r="CG209" s="127"/>
      <c r="CH209" s="127"/>
      <c r="CI209" s="127"/>
      <c r="CJ209" s="127"/>
      <c r="CK209" s="127"/>
      <c r="CL209" s="127"/>
      <c r="CM209" s="127"/>
      <c r="CN209" s="127"/>
      <c r="CO209" s="127"/>
      <c r="CP209" s="127"/>
      <c r="CQ209" s="127"/>
      <c r="CR209" s="127"/>
      <c r="CS209" s="127"/>
      <c r="CT209" s="127"/>
      <c r="CU209" s="127"/>
      <c r="CV209" s="127"/>
      <c r="CW209" s="127"/>
      <c r="CX209" s="127"/>
      <c r="CY209" s="127"/>
      <c r="CZ209" s="127"/>
      <c r="DA209" s="127"/>
      <c r="DB209" s="127"/>
      <c r="DC209" s="127"/>
      <c r="DD209" s="127"/>
      <c r="DE209" s="127"/>
      <c r="DF209" s="127"/>
      <c r="DG209" s="127"/>
      <c r="DH209" s="127"/>
      <c r="DI209" s="127"/>
      <c r="DJ209" s="127"/>
      <c r="DK209" s="127"/>
      <c r="DL209" s="127"/>
      <c r="DM209" s="127"/>
      <c r="DN209" s="127"/>
      <c r="DO209" s="127"/>
      <c r="DP209" s="127"/>
      <c r="DQ209" s="127"/>
      <c r="DR209" s="127"/>
      <c r="DS209" s="127"/>
      <c r="DT209" s="127"/>
      <c r="DU209" s="127"/>
      <c r="DV209" s="127"/>
      <c r="DW209" s="127"/>
      <c r="DX209" s="127"/>
      <c r="DY209" s="127"/>
      <c r="DZ209" s="127"/>
      <c r="EA209" s="127"/>
      <c r="EB209" s="127"/>
      <c r="EC209" s="127"/>
      <c r="ED209" s="127"/>
      <c r="EE209" s="127"/>
      <c r="EF209" s="127"/>
      <c r="EG209" s="127"/>
      <c r="EH209" s="127"/>
      <c r="EI209" s="127"/>
      <c r="EJ209" s="127"/>
      <c r="EK209" s="127"/>
      <c r="EL209" s="127"/>
      <c r="EM209" s="127"/>
      <c r="EN209" s="127"/>
      <c r="EO209" s="127"/>
      <c r="EP209" s="127"/>
      <c r="EQ209" s="127"/>
      <c r="ER209" s="127"/>
      <c r="ES209" s="127"/>
      <c r="ET209" s="127"/>
      <c r="EU209" s="127"/>
      <c r="EV209" s="127"/>
      <c r="EW209" s="127"/>
      <c r="EX209" s="127"/>
      <c r="EY209" s="127"/>
      <c r="EZ209" s="127"/>
      <c r="FA209" s="127"/>
      <c r="FB209" s="127"/>
      <c r="FC209" s="127"/>
      <c r="FD209" s="127"/>
      <c r="FE209" s="127"/>
      <c r="FF209" s="127"/>
      <c r="FG209" s="127"/>
      <c r="FH209" s="127"/>
      <c r="FI209" s="127"/>
      <c r="FJ209" s="127"/>
      <c r="FK209" s="127"/>
      <c r="FL209" s="127"/>
      <c r="FM209" s="127"/>
      <c r="FN209" s="127"/>
      <c r="FO209" s="127"/>
      <c r="FP209" s="127"/>
      <c r="FQ209" s="127"/>
      <c r="FR209" s="127"/>
      <c r="FS209" s="127"/>
      <c r="FT209" s="127"/>
      <c r="FU209" s="127"/>
      <c r="FV209" s="127"/>
      <c r="FW209" s="127"/>
      <c r="FX209" s="127"/>
      <c r="FY209" s="127"/>
      <c r="FZ209" s="127"/>
      <c r="GA209" s="127"/>
      <c r="GB209" s="127"/>
      <c r="GC209" s="127"/>
      <c r="GD209" s="127"/>
      <c r="GE209" s="127"/>
      <c r="GF209" s="127"/>
      <c r="GG209" s="127"/>
      <c r="GH209" s="127"/>
      <c r="GI209" s="127"/>
      <c r="GJ209" s="127"/>
      <c r="GK209" s="127"/>
      <c r="GL209" s="127"/>
      <c r="GM209" s="127"/>
      <c r="GN209" s="127"/>
      <c r="GO209" s="127"/>
      <c r="GP209" s="127"/>
      <c r="GQ209" s="127"/>
      <c r="GR209" s="127"/>
      <c r="GS209" s="127"/>
      <c r="GT209" s="127"/>
      <c r="GU209" s="127"/>
      <c r="GV209" s="127"/>
      <c r="GW209" s="127"/>
      <c r="GX209" s="127"/>
      <c r="GY209" s="127"/>
      <c r="GZ209" s="127"/>
      <c r="HA209" s="127"/>
      <c r="HB209" s="127"/>
      <c r="HC209" s="127"/>
      <c r="HD209" s="127"/>
      <c r="HE209" s="127"/>
      <c r="HF209" s="127"/>
      <c r="HG209" s="127"/>
      <c r="HH209" s="127"/>
      <c r="HI209" s="127"/>
      <c r="HJ209" s="127"/>
      <c r="HK209" s="127"/>
      <c r="HL209" s="127"/>
      <c r="HM209" s="127"/>
      <c r="HN209" s="127"/>
      <c r="HO209" s="127"/>
      <c r="HP209" s="127"/>
      <c r="HQ209" s="127"/>
      <c r="HR209" s="127"/>
      <c r="HS209" s="127"/>
      <c r="HT209" s="127"/>
      <c r="HU209" s="127"/>
      <c r="HV209" s="127"/>
      <c r="HW209" s="127"/>
      <c r="HX209" s="127"/>
      <c r="HY209" s="127"/>
      <c r="HZ209" s="127"/>
      <c r="IA209" s="127"/>
      <c r="IB209" s="127"/>
      <c r="IC209" s="127"/>
      <c r="ID209" s="127"/>
      <c r="IE209" s="127"/>
      <c r="IF209" s="127"/>
      <c r="IG209" s="127"/>
      <c r="IH209" s="127"/>
      <c r="II209" s="127"/>
      <c r="IJ209" s="127"/>
      <c r="IK209" s="127"/>
      <c r="IL209" s="127"/>
      <c r="IM209" s="127"/>
      <c r="IN209" s="127"/>
      <c r="IO209" s="127"/>
      <c r="IP209" s="127"/>
      <c r="IQ209" s="127"/>
      <c r="IR209" s="127"/>
      <c r="IS209" s="127"/>
      <c r="IT209" s="127"/>
      <c r="IU209" s="127"/>
      <c r="IV209" s="127"/>
      <c r="IW209" s="127"/>
      <c r="IX209" s="127"/>
      <c r="IY209" s="127"/>
      <c r="IZ209" s="127"/>
      <c r="JA209" s="127"/>
      <c r="JB209" s="127"/>
      <c r="JC209" s="127"/>
      <c r="JD209" s="127"/>
      <c r="JE209" s="127"/>
      <c r="JF209" s="127"/>
      <c r="JG209" s="127"/>
      <c r="JH209" s="127"/>
      <c r="JI209" s="127"/>
      <c r="JJ209" s="127"/>
      <c r="JK209" s="127"/>
      <c r="JL209" s="127"/>
      <c r="JM209" s="127"/>
      <c r="JN209" s="127"/>
      <c r="JO209" s="127"/>
      <c r="JP209" s="127"/>
      <c r="JQ209" s="127"/>
      <c r="JR209" s="127"/>
      <c r="JS209" s="127"/>
    </row>
    <row r="210" spans="1:280" ht="409.15" customHeight="1" x14ac:dyDescent="0.3">
      <c r="A210" s="182">
        <v>1</v>
      </c>
      <c r="B210" s="192" t="s">
        <v>273</v>
      </c>
      <c r="C210" s="162" t="s">
        <v>15</v>
      </c>
      <c r="D210" s="162">
        <v>345.79</v>
      </c>
      <c r="E210" s="175" t="s">
        <v>206</v>
      </c>
      <c r="F210" s="169"/>
      <c r="G210" s="162" t="s">
        <v>3</v>
      </c>
      <c r="H210" s="169">
        <f>D210*F210</f>
        <v>0</v>
      </c>
    </row>
    <row r="211" spans="1:280" ht="328.9" customHeight="1" x14ac:dyDescent="0.3">
      <c r="A211" s="182"/>
      <c r="B211" s="192"/>
      <c r="C211" s="162"/>
      <c r="D211" s="162"/>
      <c r="E211" s="175"/>
      <c r="F211" s="169"/>
      <c r="G211" s="162"/>
      <c r="H211" s="169"/>
    </row>
    <row r="212" spans="1:280" ht="34.5" customHeight="1" x14ac:dyDescent="0.3">
      <c r="A212" s="189"/>
      <c r="B212" s="193"/>
      <c r="C212" s="172"/>
      <c r="D212" s="172"/>
      <c r="E212" s="181"/>
      <c r="F212" s="173"/>
      <c r="G212" s="172"/>
      <c r="H212" s="173"/>
    </row>
    <row r="213" spans="1:280" s="67" customFormat="1" x14ac:dyDescent="0.3">
      <c r="A213" s="56"/>
      <c r="B213" s="30" t="s">
        <v>124</v>
      </c>
      <c r="C213" s="48"/>
      <c r="D213" s="48"/>
      <c r="E213" s="47"/>
      <c r="F213" s="78"/>
      <c r="G213" s="48"/>
      <c r="H213" s="93">
        <f>SUM(H205:H210)</f>
        <v>0</v>
      </c>
      <c r="I213" s="125"/>
      <c r="J213" s="125"/>
      <c r="K213" s="125"/>
      <c r="L213" s="125"/>
      <c r="M213" s="125"/>
      <c r="N213" s="125"/>
      <c r="O213" s="125"/>
      <c r="P213" s="125"/>
      <c r="Q213" s="125"/>
      <c r="R213" s="125"/>
      <c r="S213" s="125"/>
      <c r="T213" s="125"/>
      <c r="U213" s="125"/>
      <c r="V213" s="125"/>
      <c r="W213" s="125"/>
      <c r="X213" s="125"/>
      <c r="Y213" s="125"/>
      <c r="Z213" s="125"/>
      <c r="AA213" s="125"/>
      <c r="AB213" s="125"/>
      <c r="AC213" s="125"/>
      <c r="AD213" s="125"/>
      <c r="AE213" s="125"/>
      <c r="AF213" s="125"/>
      <c r="AG213" s="125"/>
      <c r="AH213" s="125"/>
      <c r="AI213" s="125"/>
      <c r="AJ213" s="125"/>
      <c r="AK213" s="125"/>
      <c r="AL213" s="125"/>
      <c r="AM213" s="125"/>
      <c r="AN213" s="125"/>
      <c r="AO213" s="125"/>
      <c r="AP213" s="125"/>
      <c r="AQ213" s="125"/>
      <c r="AR213" s="125"/>
      <c r="AS213" s="125"/>
      <c r="AT213" s="125"/>
      <c r="AU213" s="125"/>
      <c r="AV213" s="125"/>
      <c r="AW213" s="125"/>
      <c r="AX213" s="125"/>
      <c r="AY213" s="125"/>
      <c r="AZ213" s="125"/>
      <c r="BA213" s="125"/>
      <c r="BB213" s="125"/>
      <c r="BC213" s="125"/>
      <c r="BD213" s="125"/>
      <c r="BE213" s="125"/>
      <c r="BF213" s="125"/>
      <c r="BG213" s="125"/>
      <c r="BH213" s="125"/>
      <c r="BI213" s="125"/>
      <c r="BJ213" s="125"/>
      <c r="BK213" s="125"/>
      <c r="BL213" s="125"/>
      <c r="BM213" s="125"/>
      <c r="BN213" s="125"/>
      <c r="BO213" s="125"/>
      <c r="BP213" s="125"/>
      <c r="BQ213" s="125"/>
      <c r="BR213" s="125"/>
      <c r="BS213" s="125"/>
      <c r="BT213" s="125"/>
      <c r="BU213" s="125"/>
      <c r="BV213" s="125"/>
      <c r="BW213" s="125"/>
      <c r="BX213" s="125"/>
      <c r="BY213" s="125"/>
      <c r="BZ213" s="125"/>
      <c r="CA213" s="125"/>
      <c r="CB213" s="125"/>
      <c r="CC213" s="125"/>
      <c r="CD213" s="125"/>
      <c r="CE213" s="125"/>
      <c r="CF213" s="125"/>
      <c r="CG213" s="125"/>
      <c r="CH213" s="125"/>
      <c r="CI213" s="125"/>
      <c r="CJ213" s="125"/>
      <c r="CK213" s="125"/>
      <c r="CL213" s="125"/>
      <c r="CM213" s="125"/>
      <c r="CN213" s="125"/>
      <c r="CO213" s="125"/>
      <c r="CP213" s="125"/>
      <c r="CQ213" s="125"/>
      <c r="CR213" s="125"/>
      <c r="CS213" s="125"/>
      <c r="CT213" s="125"/>
      <c r="CU213" s="125"/>
      <c r="CV213" s="125"/>
      <c r="CW213" s="125"/>
      <c r="CX213" s="125"/>
      <c r="CY213" s="125"/>
      <c r="CZ213" s="125"/>
      <c r="DA213" s="125"/>
      <c r="DB213" s="125"/>
      <c r="DC213" s="125"/>
      <c r="DD213" s="125"/>
      <c r="DE213" s="125"/>
      <c r="DF213" s="125"/>
      <c r="DG213" s="125"/>
      <c r="DH213" s="125"/>
      <c r="DI213" s="125"/>
      <c r="DJ213" s="125"/>
      <c r="DK213" s="125"/>
      <c r="DL213" s="125"/>
      <c r="DM213" s="125"/>
      <c r="DN213" s="125"/>
      <c r="DO213" s="125"/>
      <c r="DP213" s="125"/>
      <c r="DQ213" s="125"/>
      <c r="DR213" s="125"/>
      <c r="DS213" s="125"/>
      <c r="DT213" s="125"/>
      <c r="DU213" s="125"/>
      <c r="DV213" s="125"/>
      <c r="DW213" s="125"/>
      <c r="DX213" s="125"/>
      <c r="DY213" s="125"/>
      <c r="DZ213" s="125"/>
      <c r="EA213" s="125"/>
      <c r="EB213" s="125"/>
      <c r="EC213" s="125"/>
      <c r="ED213" s="125"/>
      <c r="EE213" s="125"/>
      <c r="EF213" s="125"/>
      <c r="EG213" s="125"/>
      <c r="EH213" s="125"/>
      <c r="EI213" s="125"/>
      <c r="EJ213" s="125"/>
      <c r="EK213" s="125"/>
      <c r="EL213" s="125"/>
      <c r="EM213" s="125"/>
      <c r="EN213" s="125"/>
      <c r="EO213" s="125"/>
      <c r="EP213" s="125"/>
      <c r="EQ213" s="125"/>
      <c r="ER213" s="125"/>
      <c r="ES213" s="125"/>
      <c r="ET213" s="125"/>
      <c r="EU213" s="125"/>
      <c r="EV213" s="125"/>
      <c r="EW213" s="125"/>
      <c r="EX213" s="125"/>
      <c r="EY213" s="125"/>
      <c r="EZ213" s="125"/>
      <c r="FA213" s="125"/>
      <c r="FB213" s="125"/>
      <c r="FC213" s="125"/>
      <c r="FD213" s="125"/>
      <c r="FE213" s="125"/>
      <c r="FF213" s="125"/>
      <c r="FG213" s="125"/>
      <c r="FH213" s="125"/>
      <c r="FI213" s="125"/>
      <c r="FJ213" s="125"/>
      <c r="FK213" s="125"/>
      <c r="FL213" s="125"/>
      <c r="FM213" s="125"/>
      <c r="FN213" s="125"/>
      <c r="FO213" s="125"/>
      <c r="FP213" s="125"/>
      <c r="FQ213" s="125"/>
      <c r="FR213" s="125"/>
      <c r="FS213" s="125"/>
      <c r="FT213" s="125"/>
      <c r="FU213" s="125"/>
      <c r="FV213" s="125"/>
      <c r="FW213" s="125"/>
      <c r="FX213" s="125"/>
      <c r="FY213" s="125"/>
      <c r="FZ213" s="125"/>
      <c r="GA213" s="125"/>
      <c r="GB213" s="125"/>
      <c r="GC213" s="125"/>
      <c r="GD213" s="125"/>
      <c r="GE213" s="125"/>
      <c r="GF213" s="125"/>
      <c r="GG213" s="125"/>
      <c r="GH213" s="125"/>
      <c r="GI213" s="125"/>
      <c r="GJ213" s="125"/>
      <c r="GK213" s="125"/>
      <c r="GL213" s="125"/>
      <c r="GM213" s="125"/>
      <c r="GN213" s="125"/>
      <c r="GO213" s="125"/>
      <c r="GP213" s="125"/>
      <c r="GQ213" s="125"/>
      <c r="GR213" s="125"/>
      <c r="GS213" s="125"/>
      <c r="GT213" s="125"/>
      <c r="GU213" s="125"/>
      <c r="GV213" s="125"/>
      <c r="GW213" s="125"/>
      <c r="GX213" s="125"/>
      <c r="GY213" s="125"/>
      <c r="GZ213" s="125"/>
      <c r="HA213" s="125"/>
      <c r="HB213" s="125"/>
      <c r="HC213" s="125"/>
      <c r="HD213" s="125"/>
      <c r="HE213" s="125"/>
      <c r="HF213" s="125"/>
      <c r="HG213" s="125"/>
      <c r="HH213" s="125"/>
      <c r="HI213" s="125"/>
      <c r="HJ213" s="125"/>
      <c r="HK213" s="125"/>
      <c r="HL213" s="125"/>
      <c r="HM213" s="125"/>
      <c r="HN213" s="125"/>
      <c r="HO213" s="125"/>
      <c r="HP213" s="125"/>
      <c r="HQ213" s="125"/>
      <c r="HR213" s="125"/>
      <c r="HS213" s="125"/>
      <c r="HT213" s="125"/>
      <c r="HU213" s="125"/>
      <c r="HV213" s="125"/>
      <c r="HW213" s="125"/>
      <c r="HX213" s="125"/>
      <c r="HY213" s="125"/>
      <c r="HZ213" s="125"/>
      <c r="IA213" s="125"/>
      <c r="IB213" s="125"/>
      <c r="IC213" s="125"/>
      <c r="ID213" s="125"/>
      <c r="IE213" s="125"/>
      <c r="IF213" s="125"/>
      <c r="IG213" s="125"/>
      <c r="IH213" s="125"/>
      <c r="II213" s="125"/>
      <c r="IJ213" s="125"/>
      <c r="IK213" s="125"/>
      <c r="IL213" s="125"/>
      <c r="IM213" s="125"/>
      <c r="IN213" s="125"/>
      <c r="IO213" s="125"/>
      <c r="IP213" s="125"/>
      <c r="IQ213" s="125"/>
      <c r="IR213" s="125"/>
      <c r="IS213" s="125"/>
      <c r="IT213" s="125"/>
      <c r="IU213" s="125"/>
      <c r="IV213" s="125"/>
      <c r="IW213" s="125"/>
      <c r="IX213" s="125"/>
      <c r="IY213" s="125"/>
      <c r="IZ213" s="125"/>
      <c r="JA213" s="125"/>
      <c r="JB213" s="125"/>
      <c r="JC213" s="125"/>
      <c r="JD213" s="125"/>
      <c r="JE213" s="125"/>
      <c r="JF213" s="125"/>
      <c r="JG213" s="125"/>
      <c r="JH213" s="125"/>
      <c r="JI213" s="125"/>
      <c r="JJ213" s="125"/>
      <c r="JK213" s="125"/>
      <c r="JL213" s="125"/>
      <c r="JM213" s="125"/>
      <c r="JN213" s="125"/>
      <c r="JO213" s="125"/>
      <c r="JP213" s="125"/>
      <c r="JQ213" s="125"/>
      <c r="JR213" s="125"/>
      <c r="JS213" s="125"/>
      <c r="JT213" s="136"/>
    </row>
    <row r="214" spans="1:280" x14ac:dyDescent="0.3">
      <c r="A214" s="49"/>
      <c r="B214" s="33"/>
      <c r="C214" s="49"/>
      <c r="D214" s="49"/>
      <c r="E214" s="45"/>
      <c r="F214" s="72"/>
      <c r="G214" s="49"/>
      <c r="H214" s="94"/>
      <c r="I214" s="125"/>
      <c r="J214" s="125"/>
      <c r="K214" s="125"/>
      <c r="L214" s="125"/>
      <c r="M214" s="125"/>
      <c r="N214" s="125"/>
      <c r="O214" s="125"/>
      <c r="P214" s="125"/>
      <c r="Q214" s="125"/>
      <c r="R214" s="125"/>
      <c r="S214" s="125"/>
      <c r="T214" s="125"/>
      <c r="U214" s="125"/>
      <c r="V214" s="125"/>
      <c r="W214" s="125"/>
      <c r="X214" s="125"/>
      <c r="Y214" s="125"/>
      <c r="Z214" s="125"/>
      <c r="AA214" s="125"/>
      <c r="AB214" s="125"/>
      <c r="AC214" s="125"/>
    </row>
    <row r="215" spans="1:280" s="23" customFormat="1" ht="20.100000000000001" customHeight="1" x14ac:dyDescent="0.3">
      <c r="A215" s="21" t="s">
        <v>192</v>
      </c>
      <c r="B215" s="22"/>
      <c r="C215" s="107"/>
      <c r="D215" s="107"/>
      <c r="F215" s="73"/>
      <c r="H215" s="92"/>
      <c r="I215" s="127"/>
      <c r="J215" s="127"/>
      <c r="K215" s="127"/>
      <c r="L215" s="127"/>
      <c r="M215" s="127"/>
      <c r="N215" s="127"/>
      <c r="O215" s="127"/>
      <c r="P215" s="127"/>
      <c r="Q215" s="127"/>
      <c r="R215" s="127"/>
      <c r="S215" s="127"/>
      <c r="T215" s="127"/>
      <c r="U215" s="127"/>
      <c r="V215" s="127"/>
      <c r="W215" s="127"/>
      <c r="X215" s="127"/>
      <c r="Y215" s="127"/>
      <c r="Z215" s="127"/>
      <c r="AA215" s="127"/>
      <c r="AB215" s="127"/>
      <c r="AC215" s="127"/>
      <c r="AD215" s="127"/>
      <c r="AE215" s="127"/>
      <c r="AF215" s="127"/>
      <c r="AG215" s="127"/>
      <c r="AH215" s="127"/>
      <c r="AI215" s="127"/>
      <c r="AJ215" s="127"/>
      <c r="AK215" s="127"/>
      <c r="AL215" s="127"/>
      <c r="AM215" s="127"/>
      <c r="AN215" s="127"/>
      <c r="AO215" s="127"/>
      <c r="AP215" s="127"/>
      <c r="AQ215" s="127"/>
      <c r="AR215" s="127"/>
      <c r="AS215" s="127"/>
      <c r="AT215" s="127"/>
      <c r="AU215" s="127"/>
      <c r="AV215" s="127"/>
      <c r="AW215" s="127"/>
      <c r="AX215" s="127"/>
      <c r="AY215" s="127"/>
      <c r="AZ215" s="127"/>
      <c r="BA215" s="127"/>
      <c r="BB215" s="127"/>
      <c r="BC215" s="127"/>
      <c r="BD215" s="127"/>
      <c r="BE215" s="127"/>
      <c r="BF215" s="127"/>
      <c r="BG215" s="127"/>
      <c r="BH215" s="127"/>
      <c r="BI215" s="127"/>
      <c r="BJ215" s="127"/>
      <c r="BK215" s="127"/>
      <c r="BL215" s="127"/>
      <c r="BM215" s="127"/>
      <c r="BN215" s="127"/>
      <c r="BO215" s="127"/>
      <c r="BP215" s="127"/>
      <c r="BQ215" s="127"/>
      <c r="BR215" s="127"/>
      <c r="BS215" s="127"/>
      <c r="BT215" s="127"/>
      <c r="BU215" s="127"/>
      <c r="BV215" s="127"/>
      <c r="BW215" s="127"/>
      <c r="BX215" s="127"/>
      <c r="BY215" s="127"/>
      <c r="BZ215" s="127"/>
      <c r="CA215" s="127"/>
      <c r="CB215" s="127"/>
      <c r="CC215" s="127"/>
      <c r="CD215" s="127"/>
      <c r="CE215" s="127"/>
      <c r="CF215" s="127"/>
      <c r="CG215" s="127"/>
      <c r="CH215" s="127"/>
      <c r="CI215" s="127"/>
      <c r="CJ215" s="127"/>
      <c r="CK215" s="127"/>
      <c r="CL215" s="127"/>
      <c r="CM215" s="127"/>
      <c r="CN215" s="127"/>
      <c r="CO215" s="127"/>
      <c r="CP215" s="127"/>
      <c r="CQ215" s="127"/>
      <c r="CR215" s="127"/>
      <c r="CS215" s="127"/>
      <c r="CT215" s="127"/>
      <c r="CU215" s="127"/>
      <c r="CV215" s="127"/>
      <c r="CW215" s="127"/>
      <c r="CX215" s="127"/>
      <c r="CY215" s="127"/>
      <c r="CZ215" s="127"/>
      <c r="DA215" s="127"/>
      <c r="DB215" s="127"/>
      <c r="DC215" s="127"/>
      <c r="DD215" s="127"/>
      <c r="DE215" s="127"/>
      <c r="DF215" s="127"/>
      <c r="DG215" s="127"/>
      <c r="DH215" s="127"/>
      <c r="DI215" s="127"/>
      <c r="DJ215" s="127"/>
      <c r="DK215" s="127"/>
      <c r="DL215" s="127"/>
      <c r="DM215" s="127"/>
      <c r="DN215" s="127"/>
      <c r="DO215" s="127"/>
      <c r="DP215" s="127"/>
      <c r="DQ215" s="127"/>
      <c r="DR215" s="127"/>
      <c r="DS215" s="127"/>
      <c r="DT215" s="127"/>
      <c r="DU215" s="127"/>
      <c r="DV215" s="127"/>
      <c r="DW215" s="127"/>
      <c r="DX215" s="127"/>
      <c r="DY215" s="127"/>
      <c r="DZ215" s="127"/>
      <c r="EA215" s="127"/>
      <c r="EB215" s="127"/>
      <c r="EC215" s="127"/>
      <c r="ED215" s="127"/>
      <c r="EE215" s="127"/>
      <c r="EF215" s="127"/>
      <c r="EG215" s="127"/>
      <c r="EH215" s="127"/>
      <c r="EI215" s="127"/>
      <c r="EJ215" s="127"/>
      <c r="EK215" s="127"/>
      <c r="EL215" s="127"/>
      <c r="EM215" s="127"/>
      <c r="EN215" s="127"/>
      <c r="EO215" s="127"/>
      <c r="EP215" s="127"/>
      <c r="EQ215" s="127"/>
      <c r="ER215" s="127"/>
      <c r="ES215" s="127"/>
      <c r="ET215" s="127"/>
      <c r="EU215" s="127"/>
      <c r="EV215" s="127"/>
      <c r="EW215" s="127"/>
      <c r="EX215" s="127"/>
      <c r="EY215" s="127"/>
      <c r="EZ215" s="127"/>
      <c r="FA215" s="127"/>
      <c r="FB215" s="127"/>
      <c r="FC215" s="127"/>
      <c r="FD215" s="127"/>
      <c r="FE215" s="127"/>
      <c r="FF215" s="127"/>
      <c r="FG215" s="127"/>
      <c r="FH215" s="127"/>
      <c r="FI215" s="127"/>
      <c r="FJ215" s="127"/>
      <c r="FK215" s="127"/>
      <c r="FL215" s="127"/>
      <c r="FM215" s="127"/>
      <c r="FN215" s="127"/>
      <c r="FO215" s="127"/>
      <c r="FP215" s="127"/>
      <c r="FQ215" s="127"/>
      <c r="FR215" s="127"/>
      <c r="FS215" s="127"/>
      <c r="FT215" s="127"/>
      <c r="FU215" s="127"/>
      <c r="FV215" s="127"/>
      <c r="FW215" s="127"/>
      <c r="FX215" s="127"/>
      <c r="FY215" s="127"/>
      <c r="FZ215" s="127"/>
      <c r="GA215" s="127"/>
      <c r="GB215" s="127"/>
      <c r="GC215" s="127"/>
      <c r="GD215" s="127"/>
      <c r="GE215" s="127"/>
      <c r="GF215" s="127"/>
      <c r="GG215" s="127"/>
      <c r="GH215" s="127"/>
      <c r="GI215" s="127"/>
      <c r="GJ215" s="127"/>
      <c r="GK215" s="127"/>
      <c r="GL215" s="127"/>
      <c r="GM215" s="127"/>
      <c r="GN215" s="127"/>
      <c r="GO215" s="127"/>
      <c r="GP215" s="127"/>
      <c r="GQ215" s="127"/>
      <c r="GR215" s="127"/>
      <c r="GS215" s="127"/>
      <c r="GT215" s="127"/>
      <c r="GU215" s="127"/>
      <c r="GV215" s="127"/>
      <c r="GW215" s="127"/>
      <c r="GX215" s="127"/>
      <c r="GY215" s="127"/>
      <c r="GZ215" s="127"/>
      <c r="HA215" s="127"/>
      <c r="HB215" s="127"/>
      <c r="HC215" s="127"/>
      <c r="HD215" s="127"/>
      <c r="HE215" s="127"/>
      <c r="HF215" s="127"/>
      <c r="HG215" s="127"/>
      <c r="HH215" s="127"/>
      <c r="HI215" s="127"/>
      <c r="HJ215" s="127"/>
      <c r="HK215" s="127"/>
      <c r="HL215" s="127"/>
      <c r="HM215" s="127"/>
      <c r="HN215" s="127"/>
      <c r="HO215" s="127"/>
      <c r="HP215" s="127"/>
      <c r="HQ215" s="127"/>
      <c r="HR215" s="127"/>
      <c r="HS215" s="127"/>
      <c r="HT215" s="127"/>
      <c r="HU215" s="127"/>
      <c r="HV215" s="127"/>
      <c r="HW215" s="127"/>
      <c r="HX215" s="127"/>
      <c r="HY215" s="127"/>
      <c r="HZ215" s="127"/>
      <c r="IA215" s="127"/>
      <c r="IB215" s="127"/>
      <c r="IC215" s="127"/>
      <c r="ID215" s="127"/>
      <c r="IE215" s="127"/>
      <c r="IF215" s="127"/>
      <c r="IG215" s="127"/>
      <c r="IH215" s="127"/>
      <c r="II215" s="127"/>
      <c r="IJ215" s="127"/>
      <c r="IK215" s="127"/>
      <c r="IL215" s="127"/>
      <c r="IM215" s="127"/>
      <c r="IN215" s="127"/>
      <c r="IO215" s="127"/>
      <c r="IP215" s="127"/>
      <c r="IQ215" s="127"/>
      <c r="IR215" s="127"/>
      <c r="IS215" s="127"/>
      <c r="IT215" s="127"/>
      <c r="IU215" s="127"/>
      <c r="IV215" s="127"/>
      <c r="IW215" s="127"/>
      <c r="IX215" s="127"/>
      <c r="IY215" s="127"/>
      <c r="IZ215" s="127"/>
      <c r="JA215" s="127"/>
      <c r="JB215" s="127"/>
      <c r="JC215" s="127"/>
      <c r="JD215" s="127"/>
      <c r="JE215" s="127"/>
      <c r="JF215" s="127"/>
      <c r="JG215" s="127"/>
      <c r="JH215" s="127"/>
      <c r="JI215" s="127"/>
      <c r="JJ215" s="127"/>
      <c r="JK215" s="127"/>
      <c r="JL215" s="127"/>
      <c r="JM215" s="127"/>
      <c r="JN215" s="127"/>
      <c r="JO215" s="127"/>
      <c r="JP215" s="127"/>
      <c r="JQ215" s="127"/>
      <c r="JR215" s="127"/>
      <c r="JS215" s="127"/>
    </row>
    <row r="216" spans="1:280" ht="320.10000000000002" customHeight="1" x14ac:dyDescent="0.3">
      <c r="A216" s="1">
        <v>1</v>
      </c>
      <c r="B216" s="20" t="s">
        <v>125</v>
      </c>
      <c r="C216" s="105" t="s">
        <v>15</v>
      </c>
      <c r="D216" s="105">
        <v>71.2</v>
      </c>
      <c r="E216" s="8" t="s">
        <v>206</v>
      </c>
      <c r="G216" s="3" t="s">
        <v>3</v>
      </c>
      <c r="H216" s="76">
        <f>D216*F216</f>
        <v>0</v>
      </c>
      <c r="I216" s="125"/>
      <c r="J216" s="125"/>
      <c r="K216" s="125"/>
      <c r="L216" s="125"/>
      <c r="M216" s="125"/>
      <c r="N216" s="125"/>
      <c r="O216" s="125"/>
      <c r="P216" s="125"/>
      <c r="Q216" s="125"/>
      <c r="R216" s="125"/>
      <c r="S216" s="125"/>
      <c r="T216" s="125"/>
      <c r="U216" s="125"/>
      <c r="V216" s="125"/>
      <c r="W216" s="125"/>
      <c r="X216" s="125"/>
      <c r="Y216" s="125"/>
      <c r="Z216" s="125"/>
      <c r="AA216" s="125"/>
      <c r="AB216" s="125"/>
      <c r="AC216" s="125"/>
    </row>
    <row r="217" spans="1:280" ht="320.25" customHeight="1" x14ac:dyDescent="0.3">
      <c r="A217" s="1">
        <v>2</v>
      </c>
      <c r="B217" s="20" t="s">
        <v>126</v>
      </c>
      <c r="C217" s="105" t="s">
        <v>15</v>
      </c>
      <c r="D217" s="105">
        <v>209.71</v>
      </c>
      <c r="E217" s="8" t="s">
        <v>206</v>
      </c>
      <c r="G217" s="3" t="s">
        <v>3</v>
      </c>
      <c r="H217" s="76">
        <f>D217*F217</f>
        <v>0</v>
      </c>
    </row>
    <row r="218" spans="1:280" ht="306.75" customHeight="1" x14ac:dyDescent="0.3">
      <c r="A218" s="6">
        <v>3</v>
      </c>
      <c r="B218" s="25" t="s">
        <v>127</v>
      </c>
      <c r="C218" s="102" t="s">
        <v>15</v>
      </c>
      <c r="D218" s="102">
        <v>24.55</v>
      </c>
      <c r="E218" s="40" t="s">
        <v>206</v>
      </c>
      <c r="F218" s="77"/>
      <c r="G218" s="44" t="s">
        <v>3</v>
      </c>
      <c r="H218" s="77">
        <f>D218*F218</f>
        <v>0</v>
      </c>
    </row>
    <row r="219" spans="1:280" s="67" customFormat="1" x14ac:dyDescent="0.3">
      <c r="A219" s="57"/>
      <c r="B219" s="39" t="s">
        <v>128</v>
      </c>
      <c r="C219" s="51"/>
      <c r="D219" s="51"/>
      <c r="E219" s="50"/>
      <c r="F219" s="83"/>
      <c r="G219" s="51"/>
      <c r="H219" s="97">
        <f>SUM(H216:H218)</f>
        <v>0</v>
      </c>
      <c r="I219" s="125"/>
      <c r="J219" s="125"/>
      <c r="K219" s="125"/>
      <c r="L219" s="125"/>
      <c r="M219" s="125"/>
      <c r="N219" s="125"/>
      <c r="O219" s="125"/>
      <c r="P219" s="125"/>
      <c r="Q219" s="125"/>
      <c r="R219" s="125"/>
      <c r="S219" s="125"/>
      <c r="T219" s="125"/>
      <c r="U219" s="125"/>
      <c r="V219" s="125"/>
      <c r="W219" s="125"/>
      <c r="X219" s="125"/>
      <c r="Y219" s="125"/>
      <c r="Z219" s="125"/>
      <c r="AA219" s="125"/>
      <c r="AB219" s="125"/>
      <c r="AC219" s="125"/>
      <c r="AD219" s="125"/>
      <c r="AE219" s="125"/>
      <c r="AF219" s="125"/>
      <c r="AG219" s="125"/>
      <c r="AH219" s="125"/>
      <c r="AI219" s="125"/>
      <c r="AJ219" s="125"/>
      <c r="AK219" s="125"/>
      <c r="AL219" s="125"/>
      <c r="AM219" s="125"/>
      <c r="AN219" s="125"/>
      <c r="AO219" s="125"/>
      <c r="AP219" s="125"/>
      <c r="AQ219" s="125"/>
      <c r="AR219" s="125"/>
      <c r="AS219" s="125"/>
      <c r="AT219" s="125"/>
      <c r="AU219" s="125"/>
      <c r="AV219" s="125"/>
      <c r="AW219" s="125"/>
      <c r="AX219" s="125"/>
      <c r="AY219" s="125"/>
      <c r="AZ219" s="125"/>
      <c r="BA219" s="125"/>
      <c r="BB219" s="125"/>
      <c r="BC219" s="125"/>
      <c r="BD219" s="125"/>
      <c r="BE219" s="125"/>
      <c r="BF219" s="125"/>
      <c r="BG219" s="125"/>
      <c r="BH219" s="125"/>
      <c r="BI219" s="125"/>
      <c r="BJ219" s="125"/>
      <c r="BK219" s="125"/>
      <c r="BL219" s="125"/>
      <c r="BM219" s="125"/>
      <c r="BN219" s="125"/>
      <c r="BO219" s="125"/>
      <c r="BP219" s="125"/>
      <c r="BQ219" s="125"/>
      <c r="BR219" s="125"/>
      <c r="BS219" s="125"/>
      <c r="BT219" s="125"/>
      <c r="BU219" s="125"/>
      <c r="BV219" s="125"/>
      <c r="BW219" s="125"/>
      <c r="BX219" s="125"/>
      <c r="BY219" s="125"/>
      <c r="BZ219" s="125"/>
      <c r="CA219" s="125"/>
      <c r="CB219" s="125"/>
      <c r="CC219" s="125"/>
      <c r="CD219" s="125"/>
      <c r="CE219" s="125"/>
      <c r="CF219" s="125"/>
      <c r="CG219" s="125"/>
      <c r="CH219" s="125"/>
      <c r="CI219" s="125"/>
      <c r="CJ219" s="125"/>
      <c r="CK219" s="125"/>
      <c r="CL219" s="125"/>
      <c r="CM219" s="125"/>
      <c r="CN219" s="125"/>
      <c r="CO219" s="125"/>
      <c r="CP219" s="125"/>
      <c r="CQ219" s="125"/>
      <c r="CR219" s="125"/>
      <c r="CS219" s="125"/>
      <c r="CT219" s="125"/>
      <c r="CU219" s="125"/>
      <c r="CV219" s="125"/>
      <c r="CW219" s="125"/>
      <c r="CX219" s="125"/>
      <c r="CY219" s="125"/>
      <c r="CZ219" s="125"/>
      <c r="DA219" s="125"/>
      <c r="DB219" s="125"/>
      <c r="DC219" s="125"/>
      <c r="DD219" s="125"/>
      <c r="DE219" s="125"/>
      <c r="DF219" s="125"/>
      <c r="DG219" s="125"/>
      <c r="DH219" s="125"/>
      <c r="DI219" s="125"/>
      <c r="DJ219" s="125"/>
      <c r="DK219" s="125"/>
      <c r="DL219" s="125"/>
      <c r="DM219" s="125"/>
      <c r="DN219" s="125"/>
      <c r="DO219" s="125"/>
      <c r="DP219" s="125"/>
      <c r="DQ219" s="125"/>
      <c r="DR219" s="125"/>
      <c r="DS219" s="125"/>
      <c r="DT219" s="125"/>
      <c r="DU219" s="125"/>
      <c r="DV219" s="125"/>
      <c r="DW219" s="125"/>
      <c r="DX219" s="125"/>
      <c r="DY219" s="125"/>
      <c r="DZ219" s="125"/>
      <c r="EA219" s="125"/>
      <c r="EB219" s="125"/>
      <c r="EC219" s="125"/>
      <c r="ED219" s="125"/>
      <c r="EE219" s="125"/>
      <c r="EF219" s="125"/>
      <c r="EG219" s="125"/>
      <c r="EH219" s="125"/>
      <c r="EI219" s="125"/>
      <c r="EJ219" s="125"/>
      <c r="EK219" s="125"/>
      <c r="EL219" s="125"/>
      <c r="EM219" s="125"/>
      <c r="EN219" s="125"/>
      <c r="EO219" s="125"/>
      <c r="EP219" s="125"/>
      <c r="EQ219" s="125"/>
      <c r="ER219" s="125"/>
      <c r="ES219" s="125"/>
      <c r="ET219" s="125"/>
      <c r="EU219" s="125"/>
      <c r="EV219" s="125"/>
      <c r="EW219" s="125"/>
      <c r="EX219" s="125"/>
      <c r="EY219" s="125"/>
      <c r="EZ219" s="125"/>
      <c r="FA219" s="125"/>
      <c r="FB219" s="125"/>
      <c r="FC219" s="125"/>
      <c r="FD219" s="125"/>
      <c r="FE219" s="125"/>
      <c r="FF219" s="125"/>
      <c r="FG219" s="125"/>
      <c r="FH219" s="125"/>
      <c r="FI219" s="125"/>
      <c r="FJ219" s="125"/>
      <c r="FK219" s="125"/>
      <c r="FL219" s="125"/>
      <c r="FM219" s="125"/>
      <c r="FN219" s="125"/>
      <c r="FO219" s="125"/>
      <c r="FP219" s="125"/>
      <c r="FQ219" s="125"/>
      <c r="FR219" s="125"/>
      <c r="FS219" s="125"/>
      <c r="FT219" s="125"/>
      <c r="FU219" s="125"/>
      <c r="FV219" s="125"/>
      <c r="FW219" s="125"/>
      <c r="FX219" s="125"/>
      <c r="FY219" s="125"/>
      <c r="FZ219" s="125"/>
      <c r="GA219" s="125"/>
      <c r="GB219" s="125"/>
      <c r="GC219" s="125"/>
      <c r="GD219" s="125"/>
      <c r="GE219" s="125"/>
      <c r="GF219" s="125"/>
      <c r="GG219" s="125"/>
      <c r="GH219" s="125"/>
      <c r="GI219" s="125"/>
      <c r="GJ219" s="125"/>
      <c r="GK219" s="125"/>
      <c r="GL219" s="125"/>
      <c r="GM219" s="125"/>
      <c r="GN219" s="125"/>
      <c r="GO219" s="125"/>
      <c r="GP219" s="125"/>
      <c r="GQ219" s="125"/>
      <c r="GR219" s="125"/>
      <c r="GS219" s="125"/>
      <c r="GT219" s="125"/>
      <c r="GU219" s="125"/>
      <c r="GV219" s="125"/>
      <c r="GW219" s="125"/>
      <c r="GX219" s="125"/>
      <c r="GY219" s="125"/>
      <c r="GZ219" s="125"/>
      <c r="HA219" s="125"/>
      <c r="HB219" s="125"/>
      <c r="HC219" s="125"/>
      <c r="HD219" s="125"/>
      <c r="HE219" s="125"/>
      <c r="HF219" s="125"/>
      <c r="HG219" s="125"/>
      <c r="HH219" s="125"/>
      <c r="HI219" s="125"/>
      <c r="HJ219" s="125"/>
      <c r="HK219" s="125"/>
      <c r="HL219" s="125"/>
      <c r="HM219" s="125"/>
      <c r="HN219" s="125"/>
      <c r="HO219" s="125"/>
      <c r="HP219" s="125"/>
      <c r="HQ219" s="125"/>
      <c r="HR219" s="125"/>
      <c r="HS219" s="125"/>
      <c r="HT219" s="125"/>
      <c r="HU219" s="125"/>
      <c r="HV219" s="125"/>
      <c r="HW219" s="125"/>
      <c r="HX219" s="125"/>
      <c r="HY219" s="125"/>
      <c r="HZ219" s="125"/>
      <c r="IA219" s="125"/>
      <c r="IB219" s="125"/>
      <c r="IC219" s="125"/>
      <c r="ID219" s="125"/>
      <c r="IE219" s="125"/>
      <c r="IF219" s="125"/>
      <c r="IG219" s="125"/>
      <c r="IH219" s="125"/>
      <c r="II219" s="125"/>
      <c r="IJ219" s="125"/>
      <c r="IK219" s="125"/>
      <c r="IL219" s="125"/>
      <c r="IM219" s="125"/>
      <c r="IN219" s="125"/>
      <c r="IO219" s="125"/>
      <c r="IP219" s="125"/>
      <c r="IQ219" s="125"/>
      <c r="IR219" s="125"/>
      <c r="IS219" s="125"/>
      <c r="IT219" s="125"/>
      <c r="IU219" s="125"/>
      <c r="IV219" s="125"/>
      <c r="IW219" s="125"/>
      <c r="IX219" s="125"/>
      <c r="IY219" s="125"/>
      <c r="IZ219" s="125"/>
      <c r="JA219" s="125"/>
      <c r="JB219" s="125"/>
      <c r="JC219" s="125"/>
      <c r="JD219" s="125"/>
      <c r="JE219" s="125"/>
      <c r="JF219" s="125"/>
      <c r="JG219" s="125"/>
      <c r="JH219" s="125"/>
      <c r="JI219" s="125"/>
      <c r="JJ219" s="125"/>
      <c r="JK219" s="125"/>
      <c r="JL219" s="125"/>
      <c r="JM219" s="125"/>
      <c r="JN219" s="125"/>
      <c r="JO219" s="125"/>
      <c r="JP219" s="125"/>
      <c r="JQ219" s="125"/>
      <c r="JR219" s="125"/>
      <c r="JS219" s="125"/>
      <c r="JT219" s="136"/>
    </row>
    <row r="220" spans="1:280" x14ac:dyDescent="0.3">
      <c r="A220" s="49"/>
      <c r="B220" s="33"/>
      <c r="C220" s="49"/>
      <c r="D220" s="49"/>
      <c r="E220" s="45"/>
      <c r="F220" s="72"/>
      <c r="G220" s="49"/>
      <c r="H220" s="94"/>
      <c r="I220" s="125"/>
      <c r="J220" s="125"/>
      <c r="K220" s="125"/>
      <c r="L220" s="125"/>
      <c r="M220" s="125"/>
      <c r="N220" s="125"/>
      <c r="O220" s="125"/>
      <c r="P220" s="125"/>
      <c r="Q220" s="125"/>
      <c r="R220" s="125"/>
      <c r="S220" s="125"/>
      <c r="T220" s="125"/>
      <c r="U220" s="125"/>
      <c r="V220" s="125"/>
      <c r="W220" s="125"/>
      <c r="X220" s="125"/>
      <c r="Y220" s="125"/>
      <c r="Z220" s="125"/>
      <c r="AA220" s="125"/>
      <c r="AB220" s="125"/>
      <c r="AC220" s="125"/>
    </row>
    <row r="221" spans="1:280" s="23" customFormat="1" ht="20.100000000000001" customHeight="1" x14ac:dyDescent="0.3">
      <c r="A221" s="21" t="s">
        <v>193</v>
      </c>
      <c r="B221" s="22"/>
      <c r="C221" s="107"/>
      <c r="D221" s="107"/>
      <c r="F221" s="73"/>
      <c r="H221" s="92"/>
      <c r="I221" s="127"/>
      <c r="J221" s="127"/>
      <c r="K221" s="127"/>
      <c r="L221" s="127"/>
      <c r="M221" s="127"/>
      <c r="N221" s="127"/>
      <c r="O221" s="127"/>
      <c r="P221" s="127"/>
      <c r="Q221" s="127"/>
      <c r="R221" s="127"/>
      <c r="S221" s="127"/>
      <c r="T221" s="127"/>
      <c r="U221" s="127"/>
      <c r="V221" s="127"/>
      <c r="W221" s="127"/>
      <c r="X221" s="127"/>
      <c r="Y221" s="127"/>
      <c r="Z221" s="127"/>
      <c r="AA221" s="127"/>
      <c r="AB221" s="127"/>
      <c r="AC221" s="127"/>
      <c r="AD221" s="127"/>
      <c r="AE221" s="127"/>
      <c r="AF221" s="127"/>
      <c r="AG221" s="127"/>
      <c r="AH221" s="127"/>
      <c r="AI221" s="127"/>
      <c r="AJ221" s="127"/>
      <c r="AK221" s="127"/>
      <c r="AL221" s="127"/>
      <c r="AM221" s="127"/>
      <c r="AN221" s="127"/>
      <c r="AO221" s="127"/>
      <c r="AP221" s="127"/>
      <c r="AQ221" s="127"/>
      <c r="AR221" s="127"/>
      <c r="AS221" s="127"/>
      <c r="AT221" s="127"/>
      <c r="AU221" s="127"/>
      <c r="AV221" s="127"/>
      <c r="AW221" s="127"/>
      <c r="AX221" s="127"/>
      <c r="AY221" s="127"/>
      <c r="AZ221" s="127"/>
      <c r="BA221" s="127"/>
      <c r="BB221" s="127"/>
      <c r="BC221" s="127"/>
      <c r="BD221" s="127"/>
      <c r="BE221" s="127"/>
      <c r="BF221" s="127"/>
      <c r="BG221" s="127"/>
      <c r="BH221" s="127"/>
      <c r="BI221" s="127"/>
      <c r="BJ221" s="127"/>
      <c r="BK221" s="127"/>
      <c r="BL221" s="127"/>
      <c r="BM221" s="127"/>
      <c r="BN221" s="127"/>
      <c r="BO221" s="127"/>
      <c r="BP221" s="127"/>
      <c r="BQ221" s="127"/>
      <c r="BR221" s="127"/>
      <c r="BS221" s="127"/>
      <c r="BT221" s="127"/>
      <c r="BU221" s="127"/>
      <c r="BV221" s="127"/>
      <c r="BW221" s="127"/>
      <c r="BX221" s="127"/>
      <c r="BY221" s="127"/>
      <c r="BZ221" s="127"/>
      <c r="CA221" s="127"/>
      <c r="CB221" s="127"/>
      <c r="CC221" s="127"/>
      <c r="CD221" s="127"/>
      <c r="CE221" s="127"/>
      <c r="CF221" s="127"/>
      <c r="CG221" s="127"/>
      <c r="CH221" s="127"/>
      <c r="CI221" s="127"/>
      <c r="CJ221" s="127"/>
      <c r="CK221" s="127"/>
      <c r="CL221" s="127"/>
      <c r="CM221" s="127"/>
      <c r="CN221" s="127"/>
      <c r="CO221" s="127"/>
      <c r="CP221" s="127"/>
      <c r="CQ221" s="127"/>
      <c r="CR221" s="127"/>
      <c r="CS221" s="127"/>
      <c r="CT221" s="127"/>
      <c r="CU221" s="127"/>
      <c r="CV221" s="127"/>
      <c r="CW221" s="127"/>
      <c r="CX221" s="127"/>
      <c r="CY221" s="127"/>
      <c r="CZ221" s="127"/>
      <c r="DA221" s="127"/>
      <c r="DB221" s="127"/>
      <c r="DC221" s="127"/>
      <c r="DD221" s="127"/>
      <c r="DE221" s="127"/>
      <c r="DF221" s="127"/>
      <c r="DG221" s="127"/>
      <c r="DH221" s="127"/>
      <c r="DI221" s="127"/>
      <c r="DJ221" s="127"/>
      <c r="DK221" s="127"/>
      <c r="DL221" s="127"/>
      <c r="DM221" s="127"/>
      <c r="DN221" s="127"/>
      <c r="DO221" s="127"/>
      <c r="DP221" s="127"/>
      <c r="DQ221" s="127"/>
      <c r="DR221" s="127"/>
      <c r="DS221" s="127"/>
      <c r="DT221" s="127"/>
      <c r="DU221" s="127"/>
      <c r="DV221" s="127"/>
      <c r="DW221" s="127"/>
      <c r="DX221" s="127"/>
      <c r="DY221" s="127"/>
      <c r="DZ221" s="127"/>
      <c r="EA221" s="127"/>
      <c r="EB221" s="127"/>
      <c r="EC221" s="127"/>
      <c r="ED221" s="127"/>
      <c r="EE221" s="127"/>
      <c r="EF221" s="127"/>
      <c r="EG221" s="127"/>
      <c r="EH221" s="127"/>
      <c r="EI221" s="127"/>
      <c r="EJ221" s="127"/>
      <c r="EK221" s="127"/>
      <c r="EL221" s="127"/>
      <c r="EM221" s="127"/>
      <c r="EN221" s="127"/>
      <c r="EO221" s="127"/>
      <c r="EP221" s="127"/>
      <c r="EQ221" s="127"/>
      <c r="ER221" s="127"/>
      <c r="ES221" s="127"/>
      <c r="ET221" s="127"/>
      <c r="EU221" s="127"/>
      <c r="EV221" s="127"/>
      <c r="EW221" s="127"/>
      <c r="EX221" s="127"/>
      <c r="EY221" s="127"/>
      <c r="EZ221" s="127"/>
      <c r="FA221" s="127"/>
      <c r="FB221" s="127"/>
      <c r="FC221" s="127"/>
      <c r="FD221" s="127"/>
      <c r="FE221" s="127"/>
      <c r="FF221" s="127"/>
      <c r="FG221" s="127"/>
      <c r="FH221" s="127"/>
      <c r="FI221" s="127"/>
      <c r="FJ221" s="127"/>
      <c r="FK221" s="127"/>
      <c r="FL221" s="127"/>
      <c r="FM221" s="127"/>
      <c r="FN221" s="127"/>
      <c r="FO221" s="127"/>
      <c r="FP221" s="127"/>
      <c r="FQ221" s="127"/>
      <c r="FR221" s="127"/>
      <c r="FS221" s="127"/>
      <c r="FT221" s="127"/>
      <c r="FU221" s="127"/>
      <c r="FV221" s="127"/>
      <c r="FW221" s="127"/>
      <c r="FX221" s="127"/>
      <c r="FY221" s="127"/>
      <c r="FZ221" s="127"/>
      <c r="GA221" s="127"/>
      <c r="GB221" s="127"/>
      <c r="GC221" s="127"/>
      <c r="GD221" s="127"/>
      <c r="GE221" s="127"/>
      <c r="GF221" s="127"/>
      <c r="GG221" s="127"/>
      <c r="GH221" s="127"/>
      <c r="GI221" s="127"/>
      <c r="GJ221" s="127"/>
      <c r="GK221" s="127"/>
      <c r="GL221" s="127"/>
      <c r="GM221" s="127"/>
      <c r="GN221" s="127"/>
      <c r="GO221" s="127"/>
      <c r="GP221" s="127"/>
      <c r="GQ221" s="127"/>
      <c r="GR221" s="127"/>
      <c r="GS221" s="127"/>
      <c r="GT221" s="127"/>
      <c r="GU221" s="127"/>
      <c r="GV221" s="127"/>
      <c r="GW221" s="127"/>
      <c r="GX221" s="127"/>
      <c r="GY221" s="127"/>
      <c r="GZ221" s="127"/>
      <c r="HA221" s="127"/>
      <c r="HB221" s="127"/>
      <c r="HC221" s="127"/>
      <c r="HD221" s="127"/>
      <c r="HE221" s="127"/>
      <c r="HF221" s="127"/>
      <c r="HG221" s="127"/>
      <c r="HH221" s="127"/>
      <c r="HI221" s="127"/>
      <c r="HJ221" s="127"/>
      <c r="HK221" s="127"/>
      <c r="HL221" s="127"/>
      <c r="HM221" s="127"/>
      <c r="HN221" s="127"/>
      <c r="HO221" s="127"/>
      <c r="HP221" s="127"/>
      <c r="HQ221" s="127"/>
      <c r="HR221" s="127"/>
      <c r="HS221" s="127"/>
      <c r="HT221" s="127"/>
      <c r="HU221" s="127"/>
      <c r="HV221" s="127"/>
      <c r="HW221" s="127"/>
      <c r="HX221" s="127"/>
      <c r="HY221" s="127"/>
      <c r="HZ221" s="127"/>
      <c r="IA221" s="127"/>
      <c r="IB221" s="127"/>
      <c r="IC221" s="127"/>
      <c r="ID221" s="127"/>
      <c r="IE221" s="127"/>
      <c r="IF221" s="127"/>
      <c r="IG221" s="127"/>
      <c r="IH221" s="127"/>
      <c r="II221" s="127"/>
      <c r="IJ221" s="127"/>
      <c r="IK221" s="127"/>
      <c r="IL221" s="127"/>
      <c r="IM221" s="127"/>
      <c r="IN221" s="127"/>
      <c r="IO221" s="127"/>
      <c r="IP221" s="127"/>
      <c r="IQ221" s="127"/>
      <c r="IR221" s="127"/>
      <c r="IS221" s="127"/>
      <c r="IT221" s="127"/>
      <c r="IU221" s="127"/>
      <c r="IV221" s="127"/>
      <c r="IW221" s="127"/>
      <c r="IX221" s="127"/>
      <c r="IY221" s="127"/>
      <c r="IZ221" s="127"/>
      <c r="JA221" s="127"/>
      <c r="JB221" s="127"/>
      <c r="JC221" s="127"/>
      <c r="JD221" s="127"/>
      <c r="JE221" s="127"/>
      <c r="JF221" s="127"/>
      <c r="JG221" s="127"/>
      <c r="JH221" s="127"/>
      <c r="JI221" s="127"/>
      <c r="JJ221" s="127"/>
      <c r="JK221" s="127"/>
      <c r="JL221" s="127"/>
      <c r="JM221" s="127"/>
      <c r="JN221" s="127"/>
      <c r="JO221" s="127"/>
      <c r="JP221" s="127"/>
      <c r="JQ221" s="127"/>
      <c r="JR221" s="127"/>
      <c r="JS221" s="127"/>
    </row>
    <row r="222" spans="1:280" s="15" customFormat="1" ht="20.100000000000001" customHeight="1" x14ac:dyDescent="0.3">
      <c r="A222" s="13"/>
      <c r="B222" s="14" t="s">
        <v>129</v>
      </c>
      <c r="C222" s="110"/>
      <c r="D222" s="110"/>
      <c r="F222" s="84"/>
      <c r="H222" s="98"/>
      <c r="I222" s="127"/>
      <c r="J222" s="127"/>
      <c r="K222" s="127"/>
      <c r="L222" s="127"/>
      <c r="M222" s="127"/>
      <c r="N222" s="127"/>
      <c r="O222" s="127"/>
      <c r="P222" s="127"/>
      <c r="Q222" s="127"/>
      <c r="R222" s="127"/>
      <c r="S222" s="127"/>
      <c r="T222" s="127"/>
      <c r="U222" s="127"/>
      <c r="V222" s="127"/>
      <c r="W222" s="127"/>
      <c r="X222" s="127"/>
      <c r="Y222" s="127"/>
      <c r="Z222" s="127"/>
      <c r="AA222" s="127"/>
      <c r="AB222" s="127"/>
      <c r="AC222" s="127"/>
      <c r="AD222" s="127"/>
      <c r="AE222" s="127"/>
      <c r="AF222" s="127"/>
      <c r="AG222" s="127"/>
      <c r="AH222" s="127"/>
      <c r="AI222" s="127"/>
      <c r="AJ222" s="127"/>
      <c r="AK222" s="127"/>
      <c r="AL222" s="127"/>
      <c r="AM222" s="127"/>
      <c r="AN222" s="127"/>
      <c r="AO222" s="127"/>
      <c r="AP222" s="127"/>
      <c r="AQ222" s="127"/>
      <c r="AR222" s="127"/>
      <c r="AS222" s="127"/>
      <c r="AT222" s="127"/>
      <c r="AU222" s="127"/>
      <c r="AV222" s="127"/>
      <c r="AW222" s="127"/>
      <c r="AX222" s="127"/>
      <c r="AY222" s="127"/>
      <c r="AZ222" s="127"/>
      <c r="BA222" s="127"/>
      <c r="BB222" s="127"/>
      <c r="BC222" s="127"/>
      <c r="BD222" s="127"/>
      <c r="BE222" s="127"/>
      <c r="BF222" s="127"/>
      <c r="BG222" s="127"/>
      <c r="BH222" s="127"/>
      <c r="BI222" s="127"/>
      <c r="BJ222" s="127"/>
      <c r="BK222" s="127"/>
      <c r="BL222" s="127"/>
      <c r="BM222" s="127"/>
      <c r="BN222" s="127"/>
      <c r="BO222" s="127"/>
      <c r="BP222" s="127"/>
      <c r="BQ222" s="127"/>
      <c r="BR222" s="127"/>
      <c r="BS222" s="127"/>
      <c r="BT222" s="127"/>
      <c r="BU222" s="127"/>
      <c r="BV222" s="127"/>
      <c r="BW222" s="127"/>
      <c r="BX222" s="127"/>
      <c r="BY222" s="127"/>
      <c r="BZ222" s="127"/>
      <c r="CA222" s="127"/>
      <c r="CB222" s="127"/>
      <c r="CC222" s="127"/>
      <c r="CD222" s="127"/>
      <c r="CE222" s="127"/>
      <c r="CF222" s="127"/>
      <c r="CG222" s="127"/>
      <c r="CH222" s="127"/>
      <c r="CI222" s="127"/>
      <c r="CJ222" s="127"/>
      <c r="CK222" s="127"/>
      <c r="CL222" s="127"/>
      <c r="CM222" s="127"/>
      <c r="CN222" s="127"/>
      <c r="CO222" s="127"/>
      <c r="CP222" s="127"/>
      <c r="CQ222" s="127"/>
      <c r="CR222" s="127"/>
      <c r="CS222" s="127"/>
      <c r="CT222" s="127"/>
      <c r="CU222" s="127"/>
      <c r="CV222" s="127"/>
      <c r="CW222" s="127"/>
      <c r="CX222" s="127"/>
      <c r="CY222" s="127"/>
      <c r="CZ222" s="127"/>
      <c r="DA222" s="127"/>
      <c r="DB222" s="127"/>
      <c r="DC222" s="127"/>
      <c r="DD222" s="127"/>
      <c r="DE222" s="127"/>
      <c r="DF222" s="127"/>
      <c r="DG222" s="127"/>
      <c r="DH222" s="127"/>
      <c r="DI222" s="127"/>
      <c r="DJ222" s="127"/>
      <c r="DK222" s="127"/>
      <c r="DL222" s="127"/>
      <c r="DM222" s="127"/>
      <c r="DN222" s="127"/>
      <c r="DO222" s="127"/>
      <c r="DP222" s="127"/>
      <c r="DQ222" s="127"/>
      <c r="DR222" s="127"/>
      <c r="DS222" s="127"/>
      <c r="DT222" s="127"/>
      <c r="DU222" s="127"/>
      <c r="DV222" s="127"/>
      <c r="DW222" s="127"/>
      <c r="DX222" s="127"/>
      <c r="DY222" s="127"/>
      <c r="DZ222" s="127"/>
      <c r="EA222" s="127"/>
      <c r="EB222" s="127"/>
      <c r="EC222" s="127"/>
      <c r="ED222" s="127"/>
      <c r="EE222" s="127"/>
      <c r="EF222" s="127"/>
      <c r="EG222" s="127"/>
      <c r="EH222" s="127"/>
      <c r="EI222" s="127"/>
      <c r="EJ222" s="127"/>
      <c r="EK222" s="127"/>
      <c r="EL222" s="127"/>
      <c r="EM222" s="127"/>
      <c r="EN222" s="127"/>
      <c r="EO222" s="127"/>
      <c r="EP222" s="127"/>
      <c r="EQ222" s="127"/>
      <c r="ER222" s="127"/>
      <c r="ES222" s="127"/>
      <c r="ET222" s="127"/>
      <c r="EU222" s="127"/>
      <c r="EV222" s="127"/>
      <c r="EW222" s="127"/>
      <c r="EX222" s="127"/>
      <c r="EY222" s="127"/>
      <c r="EZ222" s="127"/>
      <c r="FA222" s="127"/>
      <c r="FB222" s="127"/>
      <c r="FC222" s="127"/>
      <c r="FD222" s="127"/>
      <c r="FE222" s="127"/>
      <c r="FF222" s="127"/>
      <c r="FG222" s="127"/>
      <c r="FH222" s="127"/>
      <c r="FI222" s="127"/>
      <c r="FJ222" s="127"/>
      <c r="FK222" s="127"/>
      <c r="FL222" s="127"/>
      <c r="FM222" s="127"/>
      <c r="FN222" s="127"/>
      <c r="FO222" s="127"/>
      <c r="FP222" s="127"/>
      <c r="FQ222" s="127"/>
      <c r="FR222" s="127"/>
      <c r="FS222" s="127"/>
      <c r="FT222" s="127"/>
      <c r="FU222" s="127"/>
      <c r="FV222" s="127"/>
      <c r="FW222" s="127"/>
      <c r="FX222" s="127"/>
      <c r="FY222" s="127"/>
      <c r="FZ222" s="127"/>
      <c r="GA222" s="127"/>
      <c r="GB222" s="127"/>
      <c r="GC222" s="127"/>
      <c r="GD222" s="127"/>
      <c r="GE222" s="127"/>
      <c r="GF222" s="127"/>
      <c r="GG222" s="127"/>
      <c r="GH222" s="127"/>
      <c r="GI222" s="127"/>
      <c r="GJ222" s="127"/>
      <c r="GK222" s="127"/>
      <c r="GL222" s="127"/>
      <c r="GM222" s="127"/>
      <c r="GN222" s="127"/>
      <c r="GO222" s="127"/>
      <c r="GP222" s="127"/>
      <c r="GQ222" s="127"/>
      <c r="GR222" s="127"/>
      <c r="GS222" s="127"/>
      <c r="GT222" s="127"/>
      <c r="GU222" s="127"/>
      <c r="GV222" s="127"/>
      <c r="GW222" s="127"/>
      <c r="GX222" s="127"/>
      <c r="GY222" s="127"/>
      <c r="GZ222" s="127"/>
      <c r="HA222" s="127"/>
      <c r="HB222" s="127"/>
      <c r="HC222" s="127"/>
      <c r="HD222" s="127"/>
      <c r="HE222" s="127"/>
      <c r="HF222" s="127"/>
      <c r="HG222" s="127"/>
      <c r="HH222" s="127"/>
      <c r="HI222" s="127"/>
      <c r="HJ222" s="127"/>
      <c r="HK222" s="127"/>
      <c r="HL222" s="127"/>
      <c r="HM222" s="127"/>
      <c r="HN222" s="127"/>
      <c r="HO222" s="127"/>
      <c r="HP222" s="127"/>
      <c r="HQ222" s="127"/>
      <c r="HR222" s="127"/>
      <c r="HS222" s="127"/>
      <c r="HT222" s="127"/>
      <c r="HU222" s="127"/>
      <c r="HV222" s="127"/>
      <c r="HW222" s="127"/>
      <c r="HX222" s="127"/>
      <c r="HY222" s="127"/>
      <c r="HZ222" s="127"/>
      <c r="IA222" s="127"/>
      <c r="IB222" s="127"/>
      <c r="IC222" s="127"/>
      <c r="ID222" s="127"/>
      <c r="IE222" s="127"/>
      <c r="IF222" s="127"/>
      <c r="IG222" s="127"/>
      <c r="IH222" s="127"/>
      <c r="II222" s="127"/>
      <c r="IJ222" s="127"/>
      <c r="IK222" s="127"/>
      <c r="IL222" s="127"/>
      <c r="IM222" s="127"/>
      <c r="IN222" s="127"/>
      <c r="IO222" s="127"/>
      <c r="IP222" s="127"/>
      <c r="IQ222" s="127"/>
      <c r="IR222" s="127"/>
      <c r="IS222" s="127"/>
      <c r="IT222" s="127"/>
      <c r="IU222" s="127"/>
      <c r="IV222" s="127"/>
      <c r="IW222" s="127"/>
      <c r="IX222" s="127"/>
      <c r="IY222" s="127"/>
      <c r="IZ222" s="127"/>
      <c r="JA222" s="127"/>
      <c r="JB222" s="127"/>
      <c r="JC222" s="127"/>
      <c r="JD222" s="127"/>
      <c r="JE222" s="127"/>
      <c r="JF222" s="127"/>
      <c r="JG222" s="127"/>
      <c r="JH222" s="127"/>
      <c r="JI222" s="127"/>
      <c r="JJ222" s="127"/>
      <c r="JK222" s="127"/>
      <c r="JL222" s="127"/>
      <c r="JM222" s="127"/>
      <c r="JN222" s="127"/>
      <c r="JO222" s="127"/>
      <c r="JP222" s="127"/>
      <c r="JQ222" s="127"/>
      <c r="JR222" s="127"/>
      <c r="JS222" s="127"/>
    </row>
    <row r="223" spans="1:280" ht="236.1" customHeight="1" x14ac:dyDescent="0.3">
      <c r="A223" s="1">
        <v>1</v>
      </c>
      <c r="B223" s="20" t="s">
        <v>130</v>
      </c>
      <c r="C223" s="105" t="s">
        <v>9</v>
      </c>
      <c r="D223" s="105">
        <v>1</v>
      </c>
      <c r="E223" s="8" t="s">
        <v>206</v>
      </c>
      <c r="G223" s="3" t="s">
        <v>3</v>
      </c>
      <c r="H223" s="76">
        <f t="shared" ref="H223:H237" si="11">D223*F223</f>
        <v>0</v>
      </c>
    </row>
    <row r="224" spans="1:280" ht="252.6" customHeight="1" x14ac:dyDescent="0.3">
      <c r="A224" s="1">
        <v>2</v>
      </c>
      <c r="B224" s="20" t="s">
        <v>201</v>
      </c>
      <c r="C224" s="105" t="s">
        <v>9</v>
      </c>
      <c r="D224" s="105">
        <v>5</v>
      </c>
      <c r="E224" s="8" t="s">
        <v>206</v>
      </c>
      <c r="G224" s="3" t="s">
        <v>3</v>
      </c>
      <c r="H224" s="76">
        <f t="shared" si="11"/>
        <v>0</v>
      </c>
    </row>
    <row r="225" spans="1:280" ht="266.85000000000002" customHeight="1" x14ac:dyDescent="0.3">
      <c r="A225" s="1">
        <v>3</v>
      </c>
      <c r="B225" s="18" t="s">
        <v>131</v>
      </c>
      <c r="C225" s="105" t="s">
        <v>9</v>
      </c>
      <c r="D225" s="105">
        <v>8</v>
      </c>
      <c r="E225" s="4" t="s">
        <v>2</v>
      </c>
      <c r="G225" s="3" t="s">
        <v>3</v>
      </c>
      <c r="H225" s="76">
        <f t="shared" si="11"/>
        <v>0</v>
      </c>
    </row>
    <row r="226" spans="1:280" ht="237.6" customHeight="1" x14ac:dyDescent="0.3">
      <c r="A226" s="1">
        <v>4</v>
      </c>
      <c r="B226" s="20" t="s">
        <v>132</v>
      </c>
      <c r="C226" s="105" t="s">
        <v>9</v>
      </c>
      <c r="D226" s="105">
        <v>1</v>
      </c>
      <c r="E226" s="4" t="s">
        <v>2</v>
      </c>
      <c r="F226" s="75"/>
      <c r="G226" s="3" t="s">
        <v>3</v>
      </c>
      <c r="H226" s="76">
        <f t="shared" si="11"/>
        <v>0</v>
      </c>
    </row>
    <row r="227" spans="1:280" ht="236.1" customHeight="1" x14ac:dyDescent="0.3">
      <c r="A227" s="1">
        <v>5</v>
      </c>
      <c r="B227" s="20" t="s">
        <v>133</v>
      </c>
      <c r="C227" s="105" t="s">
        <v>9</v>
      </c>
      <c r="D227" s="105">
        <v>1</v>
      </c>
      <c r="E227" s="4" t="s">
        <v>2</v>
      </c>
      <c r="F227" s="75"/>
      <c r="G227" s="3" t="s">
        <v>3</v>
      </c>
      <c r="H227" s="76">
        <f t="shared" si="11"/>
        <v>0</v>
      </c>
    </row>
    <row r="228" spans="1:280" ht="233.85" customHeight="1" x14ac:dyDescent="0.3">
      <c r="A228" s="1">
        <v>6</v>
      </c>
      <c r="B228" s="20" t="s">
        <v>134</v>
      </c>
      <c r="C228" s="105" t="s">
        <v>9</v>
      </c>
      <c r="D228" s="105">
        <v>4</v>
      </c>
      <c r="E228" s="8" t="s">
        <v>206</v>
      </c>
      <c r="F228" s="75"/>
      <c r="G228" s="3" t="s">
        <v>3</v>
      </c>
      <c r="H228" s="76">
        <f t="shared" si="11"/>
        <v>0</v>
      </c>
    </row>
    <row r="229" spans="1:280" ht="236.1" customHeight="1" x14ac:dyDescent="0.3">
      <c r="A229" s="1">
        <v>7</v>
      </c>
      <c r="B229" s="20" t="s">
        <v>135</v>
      </c>
      <c r="C229" s="105" t="s">
        <v>9</v>
      </c>
      <c r="D229" s="105">
        <v>1</v>
      </c>
      <c r="E229" s="8" t="s">
        <v>206</v>
      </c>
      <c r="F229" s="75"/>
      <c r="G229" s="3" t="s">
        <v>3</v>
      </c>
      <c r="H229" s="76">
        <f t="shared" si="11"/>
        <v>0</v>
      </c>
    </row>
    <row r="230" spans="1:280" ht="186.75" customHeight="1" x14ac:dyDescent="0.3">
      <c r="A230" s="1">
        <v>8</v>
      </c>
      <c r="B230" s="20" t="s">
        <v>136</v>
      </c>
      <c r="C230" s="105" t="s">
        <v>9</v>
      </c>
      <c r="D230" s="105">
        <v>1</v>
      </c>
      <c r="E230" s="4" t="s">
        <v>2</v>
      </c>
      <c r="F230" s="75"/>
      <c r="G230" s="3" t="s">
        <v>3</v>
      </c>
      <c r="H230" s="76">
        <f t="shared" si="11"/>
        <v>0</v>
      </c>
    </row>
    <row r="231" spans="1:280" ht="255.2" customHeight="1" x14ac:dyDescent="0.3">
      <c r="A231" s="1">
        <v>9</v>
      </c>
      <c r="B231" s="20" t="s">
        <v>202</v>
      </c>
      <c r="C231" s="105" t="s">
        <v>9</v>
      </c>
      <c r="D231" s="105">
        <v>1</v>
      </c>
      <c r="E231" s="8" t="s">
        <v>206</v>
      </c>
      <c r="F231" s="75"/>
      <c r="G231" s="3" t="s">
        <v>3</v>
      </c>
      <c r="H231" s="76">
        <f t="shared" si="11"/>
        <v>0</v>
      </c>
    </row>
    <row r="232" spans="1:280" ht="253.9" customHeight="1" x14ac:dyDescent="0.3">
      <c r="A232" s="1">
        <v>10</v>
      </c>
      <c r="B232" s="20" t="s">
        <v>203</v>
      </c>
      <c r="C232" s="105" t="s">
        <v>9</v>
      </c>
      <c r="D232" s="105">
        <v>4</v>
      </c>
      <c r="E232" s="8" t="s">
        <v>206</v>
      </c>
      <c r="F232" s="75"/>
      <c r="G232" s="3" t="s">
        <v>3</v>
      </c>
      <c r="H232" s="76">
        <f t="shared" si="11"/>
        <v>0</v>
      </c>
    </row>
    <row r="233" spans="1:280" ht="234" customHeight="1" x14ac:dyDescent="0.3">
      <c r="A233" s="1">
        <v>11</v>
      </c>
      <c r="B233" s="18" t="s">
        <v>137</v>
      </c>
      <c r="C233" s="105" t="s">
        <v>9</v>
      </c>
      <c r="D233" s="105">
        <v>1</v>
      </c>
      <c r="E233" s="4" t="s">
        <v>2</v>
      </c>
      <c r="F233" s="75"/>
      <c r="G233" s="3" t="s">
        <v>3</v>
      </c>
      <c r="H233" s="76">
        <f t="shared" si="11"/>
        <v>0</v>
      </c>
    </row>
    <row r="234" spans="1:280" ht="255.95" customHeight="1" x14ac:dyDescent="0.3">
      <c r="A234" s="1">
        <v>12</v>
      </c>
      <c r="B234" s="20" t="s">
        <v>138</v>
      </c>
      <c r="C234" s="105" t="s">
        <v>9</v>
      </c>
      <c r="D234" s="105">
        <v>12</v>
      </c>
      <c r="E234" s="4" t="s">
        <v>206</v>
      </c>
      <c r="F234" s="75"/>
      <c r="G234" s="3" t="s">
        <v>3</v>
      </c>
      <c r="H234" s="76">
        <f t="shared" si="11"/>
        <v>0</v>
      </c>
    </row>
    <row r="235" spans="1:280" ht="237.4" customHeight="1" x14ac:dyDescent="0.3">
      <c r="A235" s="1">
        <v>13</v>
      </c>
      <c r="B235" s="20" t="s">
        <v>204</v>
      </c>
      <c r="C235" s="105" t="s">
        <v>9</v>
      </c>
      <c r="D235" s="105">
        <v>1</v>
      </c>
      <c r="E235" s="8" t="s">
        <v>206</v>
      </c>
      <c r="F235" s="75"/>
      <c r="G235" s="3" t="s">
        <v>3</v>
      </c>
      <c r="H235" s="76">
        <f t="shared" si="11"/>
        <v>0</v>
      </c>
    </row>
    <row r="236" spans="1:280" ht="252" customHeight="1" x14ac:dyDescent="0.3">
      <c r="A236" s="1">
        <v>14</v>
      </c>
      <c r="B236" s="20" t="s">
        <v>139</v>
      </c>
      <c r="C236" s="105" t="s">
        <v>9</v>
      </c>
      <c r="D236" s="105">
        <v>4</v>
      </c>
      <c r="E236" s="4" t="s">
        <v>2</v>
      </c>
      <c r="F236" s="75"/>
      <c r="G236" s="3" t="s">
        <v>3</v>
      </c>
      <c r="H236" s="76">
        <f t="shared" si="11"/>
        <v>0</v>
      </c>
    </row>
    <row r="237" spans="1:280" ht="215.25" customHeight="1" x14ac:dyDescent="0.3">
      <c r="A237" s="1">
        <v>15</v>
      </c>
      <c r="B237" s="20" t="s">
        <v>140</v>
      </c>
      <c r="C237" s="105" t="s">
        <v>9</v>
      </c>
      <c r="D237" s="105">
        <v>1</v>
      </c>
      <c r="E237" s="4" t="s">
        <v>2</v>
      </c>
      <c r="F237" s="75"/>
      <c r="G237" s="3" t="s">
        <v>3</v>
      </c>
      <c r="H237" s="76">
        <f t="shared" si="11"/>
        <v>0</v>
      </c>
    </row>
    <row r="238" spans="1:280" s="17" customFormat="1" ht="17.850000000000001" customHeight="1" x14ac:dyDescent="0.3">
      <c r="A238" s="41"/>
      <c r="B238" s="42"/>
      <c r="C238" s="49"/>
      <c r="D238" s="49"/>
      <c r="E238" s="45"/>
      <c r="F238" s="87"/>
      <c r="G238" s="49"/>
      <c r="H238" s="72"/>
      <c r="I238" s="118"/>
      <c r="J238" s="118"/>
      <c r="K238" s="118"/>
      <c r="L238" s="118"/>
      <c r="M238" s="118"/>
      <c r="N238" s="118"/>
      <c r="O238" s="118"/>
      <c r="P238" s="118"/>
      <c r="Q238" s="118"/>
      <c r="R238" s="118"/>
      <c r="S238" s="118"/>
      <c r="T238" s="118"/>
      <c r="U238" s="118"/>
      <c r="V238" s="118"/>
      <c r="W238" s="118"/>
      <c r="X238" s="118"/>
      <c r="Y238" s="118"/>
      <c r="Z238" s="118"/>
      <c r="AA238" s="118"/>
      <c r="AB238" s="118"/>
      <c r="AC238" s="118"/>
      <c r="AD238" s="125"/>
      <c r="AE238" s="125"/>
      <c r="AF238" s="125"/>
      <c r="AG238" s="125"/>
      <c r="AH238" s="125"/>
      <c r="AI238" s="125"/>
      <c r="AJ238" s="125"/>
      <c r="AK238" s="125"/>
      <c r="AL238" s="125"/>
      <c r="AM238" s="125"/>
      <c r="AN238" s="125"/>
      <c r="AO238" s="125"/>
      <c r="AP238" s="125"/>
      <c r="AQ238" s="125"/>
      <c r="AR238" s="125"/>
      <c r="AS238" s="125"/>
      <c r="AT238" s="125"/>
      <c r="AU238" s="125"/>
      <c r="AV238" s="125"/>
      <c r="AW238" s="125"/>
      <c r="AX238" s="125"/>
      <c r="AY238" s="125"/>
      <c r="AZ238" s="125"/>
      <c r="BA238" s="125"/>
      <c r="BB238" s="125"/>
      <c r="BC238" s="125"/>
      <c r="BD238" s="125"/>
      <c r="BE238" s="125"/>
      <c r="BF238" s="125"/>
      <c r="BG238" s="125"/>
      <c r="BH238" s="125"/>
      <c r="BI238" s="125"/>
      <c r="BJ238" s="125"/>
      <c r="BK238" s="125"/>
      <c r="BL238" s="125"/>
      <c r="BM238" s="125"/>
      <c r="BN238" s="125"/>
      <c r="BO238" s="125"/>
      <c r="BP238" s="125"/>
      <c r="BQ238" s="125"/>
      <c r="BR238" s="125"/>
      <c r="BS238" s="125"/>
      <c r="BT238" s="125"/>
      <c r="BU238" s="125"/>
      <c r="BV238" s="125"/>
      <c r="BW238" s="125"/>
      <c r="BX238" s="125"/>
      <c r="BY238" s="125"/>
      <c r="BZ238" s="125"/>
      <c r="CA238" s="125"/>
      <c r="CB238" s="125"/>
      <c r="CC238" s="125"/>
      <c r="CD238" s="125"/>
      <c r="CE238" s="125"/>
      <c r="CF238" s="125"/>
      <c r="CG238" s="125"/>
      <c r="CH238" s="125"/>
      <c r="CI238" s="125"/>
      <c r="CJ238" s="125"/>
      <c r="CK238" s="125"/>
      <c r="CL238" s="125"/>
      <c r="CM238" s="125"/>
      <c r="CN238" s="125"/>
      <c r="CO238" s="125"/>
      <c r="CP238" s="125"/>
      <c r="CQ238" s="125"/>
      <c r="CR238" s="125"/>
      <c r="CS238" s="125"/>
      <c r="CT238" s="125"/>
      <c r="CU238" s="125"/>
      <c r="CV238" s="125"/>
      <c r="CW238" s="125"/>
      <c r="CX238" s="125"/>
      <c r="CY238" s="125"/>
      <c r="CZ238" s="125"/>
      <c r="DA238" s="125"/>
      <c r="DB238" s="125"/>
      <c r="DC238" s="125"/>
      <c r="DD238" s="125"/>
      <c r="DE238" s="125"/>
      <c r="DF238" s="125"/>
      <c r="DG238" s="125"/>
      <c r="DH238" s="125"/>
      <c r="DI238" s="125"/>
      <c r="DJ238" s="125"/>
      <c r="DK238" s="125"/>
      <c r="DL238" s="125"/>
      <c r="DM238" s="125"/>
      <c r="DN238" s="125"/>
      <c r="DO238" s="125"/>
      <c r="DP238" s="125"/>
      <c r="DQ238" s="125"/>
      <c r="DR238" s="125"/>
      <c r="DS238" s="125"/>
      <c r="DT238" s="125"/>
      <c r="DU238" s="125"/>
      <c r="DV238" s="125"/>
      <c r="DW238" s="125"/>
      <c r="DX238" s="125"/>
      <c r="DY238" s="125"/>
      <c r="DZ238" s="125"/>
      <c r="EA238" s="125"/>
      <c r="EB238" s="125"/>
      <c r="EC238" s="125"/>
      <c r="ED238" s="125"/>
      <c r="EE238" s="125"/>
      <c r="EF238" s="125"/>
      <c r="EG238" s="125"/>
      <c r="EH238" s="125"/>
      <c r="EI238" s="125"/>
      <c r="EJ238" s="125"/>
      <c r="EK238" s="125"/>
      <c r="EL238" s="125"/>
      <c r="EM238" s="125"/>
      <c r="EN238" s="125"/>
      <c r="EO238" s="125"/>
      <c r="EP238" s="125"/>
      <c r="EQ238" s="125"/>
      <c r="ER238" s="125"/>
      <c r="ES238" s="125"/>
      <c r="ET238" s="125"/>
      <c r="EU238" s="125"/>
      <c r="EV238" s="125"/>
      <c r="EW238" s="125"/>
      <c r="EX238" s="125"/>
      <c r="EY238" s="125"/>
      <c r="EZ238" s="125"/>
      <c r="FA238" s="125"/>
      <c r="FB238" s="125"/>
      <c r="FC238" s="125"/>
      <c r="FD238" s="125"/>
      <c r="FE238" s="125"/>
      <c r="FF238" s="125"/>
      <c r="FG238" s="125"/>
      <c r="FH238" s="125"/>
      <c r="FI238" s="125"/>
      <c r="FJ238" s="125"/>
      <c r="FK238" s="125"/>
      <c r="FL238" s="125"/>
      <c r="FM238" s="125"/>
      <c r="FN238" s="125"/>
      <c r="FO238" s="125"/>
      <c r="FP238" s="125"/>
      <c r="FQ238" s="125"/>
      <c r="FR238" s="125"/>
      <c r="FS238" s="125"/>
      <c r="FT238" s="125"/>
      <c r="FU238" s="125"/>
      <c r="FV238" s="125"/>
      <c r="FW238" s="125"/>
      <c r="FX238" s="125"/>
      <c r="FY238" s="125"/>
      <c r="FZ238" s="125"/>
      <c r="GA238" s="125"/>
      <c r="GB238" s="125"/>
      <c r="GC238" s="125"/>
      <c r="GD238" s="125"/>
      <c r="GE238" s="125"/>
      <c r="GF238" s="125"/>
      <c r="GG238" s="125"/>
      <c r="GH238" s="125"/>
      <c r="GI238" s="125"/>
      <c r="GJ238" s="125"/>
      <c r="GK238" s="125"/>
      <c r="GL238" s="125"/>
      <c r="GM238" s="125"/>
      <c r="GN238" s="125"/>
      <c r="GO238" s="125"/>
      <c r="GP238" s="125"/>
      <c r="GQ238" s="125"/>
      <c r="GR238" s="125"/>
      <c r="GS238" s="125"/>
      <c r="GT238" s="125"/>
      <c r="GU238" s="125"/>
      <c r="GV238" s="125"/>
      <c r="GW238" s="125"/>
      <c r="GX238" s="125"/>
      <c r="GY238" s="125"/>
      <c r="GZ238" s="125"/>
      <c r="HA238" s="125"/>
      <c r="HB238" s="125"/>
      <c r="HC238" s="125"/>
      <c r="HD238" s="125"/>
      <c r="HE238" s="125"/>
      <c r="HF238" s="125"/>
      <c r="HG238" s="125"/>
      <c r="HH238" s="125"/>
      <c r="HI238" s="125"/>
      <c r="HJ238" s="125"/>
      <c r="HK238" s="125"/>
      <c r="HL238" s="125"/>
      <c r="HM238" s="125"/>
      <c r="HN238" s="125"/>
      <c r="HO238" s="125"/>
      <c r="HP238" s="125"/>
      <c r="HQ238" s="125"/>
      <c r="HR238" s="125"/>
      <c r="HS238" s="125"/>
      <c r="HT238" s="125"/>
      <c r="HU238" s="125"/>
      <c r="HV238" s="125"/>
      <c r="HW238" s="125"/>
      <c r="HX238" s="125"/>
      <c r="HY238" s="125"/>
      <c r="HZ238" s="125"/>
      <c r="IA238" s="125"/>
      <c r="IB238" s="125"/>
      <c r="IC238" s="125"/>
      <c r="ID238" s="125"/>
      <c r="IE238" s="125"/>
      <c r="IF238" s="125"/>
      <c r="IG238" s="125"/>
      <c r="IH238" s="125"/>
      <c r="II238" s="125"/>
      <c r="IJ238" s="125"/>
      <c r="IK238" s="125"/>
      <c r="IL238" s="125"/>
      <c r="IM238" s="125"/>
      <c r="IN238" s="125"/>
      <c r="IO238" s="125"/>
      <c r="IP238" s="125"/>
      <c r="IQ238" s="125"/>
      <c r="IR238" s="125"/>
      <c r="IS238" s="125"/>
      <c r="IT238" s="125"/>
      <c r="IU238" s="125"/>
      <c r="IV238" s="125"/>
      <c r="IW238" s="125"/>
      <c r="IX238" s="125"/>
      <c r="IY238" s="125"/>
      <c r="IZ238" s="125"/>
      <c r="JA238" s="125"/>
      <c r="JB238" s="125"/>
      <c r="JC238" s="125"/>
      <c r="JD238" s="125"/>
      <c r="JE238" s="125"/>
      <c r="JF238" s="125"/>
      <c r="JG238" s="125"/>
      <c r="JH238" s="125"/>
      <c r="JI238" s="125"/>
      <c r="JJ238" s="125"/>
      <c r="JK238" s="125"/>
      <c r="JL238" s="125"/>
      <c r="JM238" s="125"/>
      <c r="JN238" s="125"/>
      <c r="JO238" s="125"/>
      <c r="JP238" s="125"/>
      <c r="JQ238" s="125"/>
      <c r="JR238" s="125"/>
      <c r="JS238" s="125"/>
    </row>
    <row r="239" spans="1:280" s="15" customFormat="1" ht="20.100000000000001" customHeight="1" x14ac:dyDescent="0.3">
      <c r="A239" s="13"/>
      <c r="B239" s="19" t="s">
        <v>141</v>
      </c>
      <c r="C239" s="110"/>
      <c r="D239" s="110"/>
      <c r="F239" s="86"/>
      <c r="H239" s="98"/>
      <c r="I239" s="115"/>
      <c r="J239" s="115"/>
      <c r="K239" s="115"/>
      <c r="L239" s="115"/>
      <c r="M239" s="115"/>
      <c r="N239" s="115"/>
      <c r="O239" s="115"/>
      <c r="P239" s="115"/>
      <c r="Q239" s="115"/>
      <c r="R239" s="115"/>
      <c r="S239" s="115"/>
      <c r="T239" s="115"/>
      <c r="U239" s="115"/>
      <c r="V239" s="115"/>
      <c r="W239" s="115"/>
      <c r="X239" s="115"/>
      <c r="Y239" s="115"/>
      <c r="Z239" s="115"/>
      <c r="AA239" s="115"/>
      <c r="AB239" s="115"/>
      <c r="AC239" s="115"/>
      <c r="AD239" s="127"/>
      <c r="AE239" s="127"/>
      <c r="AF239" s="127"/>
      <c r="AG239" s="127"/>
      <c r="AH239" s="127"/>
      <c r="AI239" s="127"/>
      <c r="AJ239" s="127"/>
      <c r="AK239" s="127"/>
      <c r="AL239" s="127"/>
      <c r="AM239" s="127"/>
      <c r="AN239" s="127"/>
      <c r="AO239" s="127"/>
      <c r="AP239" s="127"/>
      <c r="AQ239" s="127"/>
      <c r="AR239" s="127"/>
      <c r="AS239" s="127"/>
      <c r="AT239" s="127"/>
      <c r="AU239" s="127"/>
      <c r="AV239" s="127"/>
      <c r="AW239" s="127"/>
      <c r="AX239" s="127"/>
      <c r="AY239" s="127"/>
      <c r="AZ239" s="127"/>
      <c r="BA239" s="127"/>
      <c r="BB239" s="127"/>
      <c r="BC239" s="127"/>
      <c r="BD239" s="127"/>
      <c r="BE239" s="127"/>
      <c r="BF239" s="127"/>
      <c r="BG239" s="127"/>
      <c r="BH239" s="127"/>
      <c r="BI239" s="127"/>
      <c r="BJ239" s="127"/>
      <c r="BK239" s="127"/>
      <c r="BL239" s="127"/>
      <c r="BM239" s="127"/>
      <c r="BN239" s="127"/>
      <c r="BO239" s="127"/>
      <c r="BP239" s="127"/>
      <c r="BQ239" s="127"/>
      <c r="BR239" s="127"/>
      <c r="BS239" s="127"/>
      <c r="BT239" s="127"/>
      <c r="BU239" s="127"/>
      <c r="BV239" s="127"/>
      <c r="BW239" s="127"/>
      <c r="BX239" s="127"/>
      <c r="BY239" s="127"/>
      <c r="BZ239" s="127"/>
      <c r="CA239" s="127"/>
      <c r="CB239" s="127"/>
      <c r="CC239" s="127"/>
      <c r="CD239" s="127"/>
      <c r="CE239" s="127"/>
      <c r="CF239" s="127"/>
      <c r="CG239" s="127"/>
      <c r="CH239" s="127"/>
      <c r="CI239" s="127"/>
      <c r="CJ239" s="127"/>
      <c r="CK239" s="127"/>
      <c r="CL239" s="127"/>
      <c r="CM239" s="127"/>
      <c r="CN239" s="127"/>
      <c r="CO239" s="127"/>
      <c r="CP239" s="127"/>
      <c r="CQ239" s="127"/>
      <c r="CR239" s="127"/>
      <c r="CS239" s="127"/>
      <c r="CT239" s="127"/>
      <c r="CU239" s="127"/>
      <c r="CV239" s="127"/>
      <c r="CW239" s="127"/>
      <c r="CX239" s="127"/>
      <c r="CY239" s="127"/>
      <c r="CZ239" s="127"/>
      <c r="DA239" s="127"/>
      <c r="DB239" s="127"/>
      <c r="DC239" s="127"/>
      <c r="DD239" s="127"/>
      <c r="DE239" s="127"/>
      <c r="DF239" s="127"/>
      <c r="DG239" s="127"/>
      <c r="DH239" s="127"/>
      <c r="DI239" s="127"/>
      <c r="DJ239" s="127"/>
      <c r="DK239" s="127"/>
      <c r="DL239" s="127"/>
      <c r="DM239" s="127"/>
      <c r="DN239" s="127"/>
      <c r="DO239" s="127"/>
      <c r="DP239" s="127"/>
      <c r="DQ239" s="127"/>
      <c r="DR239" s="127"/>
      <c r="DS239" s="127"/>
      <c r="DT239" s="127"/>
      <c r="DU239" s="127"/>
      <c r="DV239" s="127"/>
      <c r="DW239" s="127"/>
      <c r="DX239" s="127"/>
      <c r="DY239" s="127"/>
      <c r="DZ239" s="127"/>
      <c r="EA239" s="127"/>
      <c r="EB239" s="127"/>
      <c r="EC239" s="127"/>
      <c r="ED239" s="127"/>
      <c r="EE239" s="127"/>
      <c r="EF239" s="127"/>
      <c r="EG239" s="127"/>
      <c r="EH239" s="127"/>
      <c r="EI239" s="127"/>
      <c r="EJ239" s="127"/>
      <c r="EK239" s="127"/>
      <c r="EL239" s="127"/>
      <c r="EM239" s="127"/>
      <c r="EN239" s="127"/>
      <c r="EO239" s="127"/>
      <c r="EP239" s="127"/>
      <c r="EQ239" s="127"/>
      <c r="ER239" s="127"/>
      <c r="ES239" s="127"/>
      <c r="ET239" s="127"/>
      <c r="EU239" s="127"/>
      <c r="EV239" s="127"/>
      <c r="EW239" s="127"/>
      <c r="EX239" s="127"/>
      <c r="EY239" s="127"/>
      <c r="EZ239" s="127"/>
      <c r="FA239" s="127"/>
      <c r="FB239" s="127"/>
      <c r="FC239" s="127"/>
      <c r="FD239" s="127"/>
      <c r="FE239" s="127"/>
      <c r="FF239" s="127"/>
      <c r="FG239" s="127"/>
      <c r="FH239" s="127"/>
      <c r="FI239" s="127"/>
      <c r="FJ239" s="127"/>
      <c r="FK239" s="127"/>
      <c r="FL239" s="127"/>
      <c r="FM239" s="127"/>
      <c r="FN239" s="127"/>
      <c r="FO239" s="127"/>
      <c r="FP239" s="127"/>
      <c r="FQ239" s="127"/>
      <c r="FR239" s="127"/>
      <c r="FS239" s="127"/>
      <c r="FT239" s="127"/>
      <c r="FU239" s="127"/>
      <c r="FV239" s="127"/>
      <c r="FW239" s="127"/>
      <c r="FX239" s="127"/>
      <c r="FY239" s="127"/>
      <c r="FZ239" s="127"/>
      <c r="GA239" s="127"/>
      <c r="GB239" s="127"/>
      <c r="GC239" s="127"/>
      <c r="GD239" s="127"/>
      <c r="GE239" s="127"/>
      <c r="GF239" s="127"/>
      <c r="GG239" s="127"/>
      <c r="GH239" s="127"/>
      <c r="GI239" s="127"/>
      <c r="GJ239" s="127"/>
      <c r="GK239" s="127"/>
      <c r="GL239" s="127"/>
      <c r="GM239" s="127"/>
      <c r="GN239" s="127"/>
      <c r="GO239" s="127"/>
      <c r="GP239" s="127"/>
      <c r="GQ239" s="127"/>
      <c r="GR239" s="127"/>
      <c r="GS239" s="127"/>
      <c r="GT239" s="127"/>
      <c r="GU239" s="127"/>
      <c r="GV239" s="127"/>
      <c r="GW239" s="127"/>
      <c r="GX239" s="127"/>
      <c r="GY239" s="127"/>
      <c r="GZ239" s="127"/>
      <c r="HA239" s="127"/>
      <c r="HB239" s="127"/>
      <c r="HC239" s="127"/>
      <c r="HD239" s="127"/>
      <c r="HE239" s="127"/>
      <c r="HF239" s="127"/>
      <c r="HG239" s="127"/>
      <c r="HH239" s="127"/>
      <c r="HI239" s="127"/>
      <c r="HJ239" s="127"/>
      <c r="HK239" s="127"/>
      <c r="HL239" s="127"/>
      <c r="HM239" s="127"/>
      <c r="HN239" s="127"/>
      <c r="HO239" s="127"/>
      <c r="HP239" s="127"/>
      <c r="HQ239" s="127"/>
      <c r="HR239" s="127"/>
      <c r="HS239" s="127"/>
      <c r="HT239" s="127"/>
      <c r="HU239" s="127"/>
      <c r="HV239" s="127"/>
      <c r="HW239" s="127"/>
      <c r="HX239" s="127"/>
      <c r="HY239" s="127"/>
      <c r="HZ239" s="127"/>
      <c r="IA239" s="127"/>
      <c r="IB239" s="127"/>
      <c r="IC239" s="127"/>
      <c r="ID239" s="127"/>
      <c r="IE239" s="127"/>
      <c r="IF239" s="127"/>
      <c r="IG239" s="127"/>
      <c r="IH239" s="127"/>
      <c r="II239" s="127"/>
      <c r="IJ239" s="127"/>
      <c r="IK239" s="127"/>
      <c r="IL239" s="127"/>
      <c r="IM239" s="127"/>
      <c r="IN239" s="127"/>
      <c r="IO239" s="127"/>
      <c r="IP239" s="127"/>
      <c r="IQ239" s="127"/>
      <c r="IR239" s="127"/>
      <c r="IS239" s="127"/>
      <c r="IT239" s="127"/>
      <c r="IU239" s="127"/>
      <c r="IV239" s="127"/>
      <c r="IW239" s="127"/>
      <c r="IX239" s="127"/>
      <c r="IY239" s="127"/>
      <c r="IZ239" s="127"/>
      <c r="JA239" s="127"/>
      <c r="JB239" s="127"/>
      <c r="JC239" s="127"/>
      <c r="JD239" s="127"/>
      <c r="JE239" s="127"/>
      <c r="JF239" s="127"/>
      <c r="JG239" s="127"/>
      <c r="JH239" s="127"/>
      <c r="JI239" s="127"/>
      <c r="JJ239" s="127"/>
      <c r="JK239" s="127"/>
      <c r="JL239" s="127"/>
      <c r="JM239" s="127"/>
      <c r="JN239" s="127"/>
      <c r="JO239" s="127"/>
      <c r="JP239" s="127"/>
      <c r="JQ239" s="127"/>
      <c r="JR239" s="127"/>
      <c r="JS239" s="127"/>
    </row>
    <row r="240" spans="1:280" s="54" customFormat="1" ht="377.1" customHeight="1" x14ac:dyDescent="0.3">
      <c r="A240" s="183">
        <v>1</v>
      </c>
      <c r="B240" s="171" t="s">
        <v>236</v>
      </c>
      <c r="C240" s="178" t="s">
        <v>9</v>
      </c>
      <c r="D240" s="178">
        <v>3</v>
      </c>
      <c r="E240" s="174" t="s">
        <v>206</v>
      </c>
      <c r="F240" s="176"/>
      <c r="G240" s="178" t="s">
        <v>3</v>
      </c>
      <c r="H240" s="180">
        <f>D240*F240</f>
        <v>0</v>
      </c>
      <c r="I240" s="115"/>
      <c r="J240" s="115"/>
      <c r="K240" s="115"/>
      <c r="L240" s="115"/>
      <c r="M240" s="115"/>
      <c r="N240" s="115"/>
      <c r="O240" s="115"/>
      <c r="P240" s="115"/>
      <c r="Q240" s="115"/>
      <c r="R240" s="115"/>
      <c r="S240" s="115"/>
      <c r="T240" s="115"/>
      <c r="U240" s="115"/>
      <c r="V240" s="115"/>
      <c r="W240" s="115"/>
      <c r="X240" s="115"/>
      <c r="Y240" s="115"/>
      <c r="Z240" s="115"/>
      <c r="AA240" s="115"/>
      <c r="AB240" s="115"/>
      <c r="AC240" s="115"/>
      <c r="AD240" s="127"/>
      <c r="AE240" s="127"/>
      <c r="AF240" s="127"/>
      <c r="AG240" s="127"/>
      <c r="AH240" s="127"/>
      <c r="AI240" s="127"/>
      <c r="AJ240" s="127"/>
      <c r="AK240" s="127"/>
      <c r="AL240" s="127"/>
      <c r="AM240" s="127"/>
      <c r="AN240" s="127"/>
      <c r="AO240" s="127"/>
      <c r="AP240" s="127"/>
      <c r="AQ240" s="127"/>
      <c r="AR240" s="127"/>
      <c r="AS240" s="127"/>
      <c r="AT240" s="127"/>
      <c r="AU240" s="127"/>
      <c r="AV240" s="127"/>
      <c r="AW240" s="127"/>
      <c r="AX240" s="127"/>
      <c r="AY240" s="127"/>
      <c r="AZ240" s="127"/>
      <c r="BA240" s="127"/>
      <c r="BB240" s="127"/>
      <c r="BC240" s="127"/>
      <c r="BD240" s="127"/>
      <c r="BE240" s="127"/>
      <c r="BF240" s="127"/>
      <c r="BG240" s="127"/>
      <c r="BH240" s="127"/>
      <c r="BI240" s="127"/>
      <c r="BJ240" s="127"/>
      <c r="BK240" s="127"/>
      <c r="BL240" s="127"/>
      <c r="BM240" s="127"/>
      <c r="BN240" s="127"/>
      <c r="BO240" s="127"/>
      <c r="BP240" s="127"/>
      <c r="BQ240" s="127"/>
      <c r="BR240" s="127"/>
      <c r="BS240" s="127"/>
      <c r="BT240" s="127"/>
      <c r="BU240" s="127"/>
      <c r="BV240" s="127"/>
      <c r="BW240" s="127"/>
      <c r="BX240" s="127"/>
      <c r="BY240" s="127"/>
      <c r="BZ240" s="127"/>
      <c r="CA240" s="127"/>
      <c r="CB240" s="127"/>
      <c r="CC240" s="127"/>
      <c r="CD240" s="127"/>
      <c r="CE240" s="127"/>
      <c r="CF240" s="127"/>
      <c r="CG240" s="127"/>
      <c r="CH240" s="127"/>
      <c r="CI240" s="127"/>
      <c r="CJ240" s="127"/>
      <c r="CK240" s="127"/>
      <c r="CL240" s="127"/>
      <c r="CM240" s="127"/>
      <c r="CN240" s="127"/>
      <c r="CO240" s="127"/>
      <c r="CP240" s="127"/>
      <c r="CQ240" s="127"/>
      <c r="CR240" s="127"/>
      <c r="CS240" s="127"/>
      <c r="CT240" s="127"/>
      <c r="CU240" s="127"/>
      <c r="CV240" s="127"/>
      <c r="CW240" s="127"/>
      <c r="CX240" s="127"/>
      <c r="CY240" s="127"/>
      <c r="CZ240" s="127"/>
      <c r="DA240" s="127"/>
      <c r="DB240" s="127"/>
      <c r="DC240" s="127"/>
      <c r="DD240" s="127"/>
      <c r="DE240" s="127"/>
      <c r="DF240" s="127"/>
      <c r="DG240" s="127"/>
      <c r="DH240" s="127"/>
      <c r="DI240" s="127"/>
      <c r="DJ240" s="127"/>
      <c r="DK240" s="127"/>
      <c r="DL240" s="127"/>
      <c r="DM240" s="127"/>
      <c r="DN240" s="127"/>
      <c r="DO240" s="127"/>
      <c r="DP240" s="127"/>
      <c r="DQ240" s="127"/>
      <c r="DR240" s="127"/>
      <c r="DS240" s="127"/>
      <c r="DT240" s="127"/>
      <c r="DU240" s="127"/>
      <c r="DV240" s="127"/>
      <c r="DW240" s="127"/>
      <c r="DX240" s="127"/>
      <c r="DY240" s="127"/>
      <c r="DZ240" s="127"/>
      <c r="EA240" s="127"/>
      <c r="EB240" s="127"/>
      <c r="EC240" s="127"/>
      <c r="ED240" s="127"/>
      <c r="EE240" s="127"/>
      <c r="EF240" s="127"/>
      <c r="EG240" s="127"/>
      <c r="EH240" s="127"/>
      <c r="EI240" s="127"/>
      <c r="EJ240" s="127"/>
      <c r="EK240" s="127"/>
      <c r="EL240" s="127"/>
      <c r="EM240" s="127"/>
      <c r="EN240" s="127"/>
      <c r="EO240" s="127"/>
      <c r="EP240" s="127"/>
      <c r="EQ240" s="127"/>
      <c r="ER240" s="127"/>
      <c r="ES240" s="127"/>
      <c r="ET240" s="127"/>
      <c r="EU240" s="127"/>
      <c r="EV240" s="127"/>
      <c r="EW240" s="127"/>
      <c r="EX240" s="127"/>
      <c r="EY240" s="127"/>
      <c r="EZ240" s="127"/>
      <c r="FA240" s="127"/>
      <c r="FB240" s="127"/>
      <c r="FC240" s="127"/>
      <c r="FD240" s="127"/>
      <c r="FE240" s="127"/>
      <c r="FF240" s="127"/>
      <c r="FG240" s="127"/>
      <c r="FH240" s="127"/>
      <c r="FI240" s="127"/>
      <c r="FJ240" s="127"/>
      <c r="FK240" s="127"/>
      <c r="FL240" s="127"/>
      <c r="FM240" s="127"/>
      <c r="FN240" s="127"/>
      <c r="FO240" s="127"/>
      <c r="FP240" s="127"/>
      <c r="FQ240" s="127"/>
      <c r="FR240" s="127"/>
      <c r="FS240" s="127"/>
      <c r="FT240" s="127"/>
      <c r="FU240" s="127"/>
      <c r="FV240" s="127"/>
      <c r="FW240" s="127"/>
      <c r="FX240" s="127"/>
      <c r="FY240" s="127"/>
      <c r="FZ240" s="127"/>
      <c r="GA240" s="127"/>
      <c r="GB240" s="127"/>
      <c r="GC240" s="127"/>
      <c r="GD240" s="127"/>
      <c r="GE240" s="127"/>
      <c r="GF240" s="127"/>
      <c r="GG240" s="127"/>
      <c r="GH240" s="127"/>
      <c r="GI240" s="127"/>
      <c r="GJ240" s="127"/>
      <c r="GK240" s="127"/>
      <c r="GL240" s="127"/>
      <c r="GM240" s="127"/>
      <c r="GN240" s="127"/>
      <c r="GO240" s="127"/>
      <c r="GP240" s="127"/>
      <c r="GQ240" s="127"/>
      <c r="GR240" s="127"/>
      <c r="GS240" s="127"/>
      <c r="GT240" s="127"/>
      <c r="GU240" s="127"/>
      <c r="GV240" s="127"/>
      <c r="GW240" s="127"/>
      <c r="GX240" s="127"/>
      <c r="GY240" s="127"/>
      <c r="GZ240" s="127"/>
      <c r="HA240" s="127"/>
      <c r="HB240" s="127"/>
      <c r="HC240" s="127"/>
      <c r="HD240" s="127"/>
      <c r="HE240" s="127"/>
      <c r="HF240" s="127"/>
      <c r="HG240" s="127"/>
      <c r="HH240" s="127"/>
      <c r="HI240" s="127"/>
      <c r="HJ240" s="127"/>
      <c r="HK240" s="127"/>
      <c r="HL240" s="127"/>
      <c r="HM240" s="127"/>
      <c r="HN240" s="127"/>
      <c r="HO240" s="127"/>
      <c r="HP240" s="127"/>
      <c r="HQ240" s="127"/>
      <c r="HR240" s="127"/>
      <c r="HS240" s="127"/>
      <c r="HT240" s="127"/>
      <c r="HU240" s="127"/>
      <c r="HV240" s="127"/>
      <c r="HW240" s="127"/>
      <c r="HX240" s="127"/>
      <c r="HY240" s="127"/>
      <c r="HZ240" s="127"/>
      <c r="IA240" s="127"/>
      <c r="IB240" s="127"/>
      <c r="IC240" s="127"/>
      <c r="ID240" s="127"/>
      <c r="IE240" s="127"/>
      <c r="IF240" s="127"/>
      <c r="IG240" s="127"/>
      <c r="IH240" s="127"/>
      <c r="II240" s="127"/>
      <c r="IJ240" s="127"/>
      <c r="IK240" s="127"/>
      <c r="IL240" s="127"/>
      <c r="IM240" s="127"/>
      <c r="IN240" s="127"/>
      <c r="IO240" s="127"/>
      <c r="IP240" s="127"/>
      <c r="IQ240" s="127"/>
      <c r="IR240" s="127"/>
      <c r="IS240" s="127"/>
      <c r="IT240" s="127"/>
      <c r="IU240" s="127"/>
      <c r="IV240" s="127"/>
      <c r="IW240" s="127"/>
      <c r="IX240" s="127"/>
      <c r="IY240" s="127"/>
      <c r="IZ240" s="127"/>
      <c r="JA240" s="127"/>
      <c r="JB240" s="127"/>
      <c r="JC240" s="127"/>
      <c r="JD240" s="127"/>
      <c r="JE240" s="127"/>
      <c r="JF240" s="127"/>
      <c r="JG240" s="127"/>
      <c r="JH240" s="127"/>
      <c r="JI240" s="127"/>
      <c r="JJ240" s="127"/>
      <c r="JK240" s="127"/>
      <c r="JL240" s="127"/>
      <c r="JM240" s="127"/>
      <c r="JN240" s="127"/>
      <c r="JO240" s="127"/>
      <c r="JP240" s="127"/>
      <c r="JQ240" s="127"/>
      <c r="JR240" s="127"/>
      <c r="JS240" s="127"/>
      <c r="JT240" s="139"/>
    </row>
    <row r="241" spans="1:280" s="54" customFormat="1" ht="159" customHeight="1" x14ac:dyDescent="0.3">
      <c r="A241" s="182"/>
      <c r="B241" s="179"/>
      <c r="C241" s="162"/>
      <c r="D241" s="162"/>
      <c r="E241" s="175"/>
      <c r="F241" s="177"/>
      <c r="G241" s="162"/>
      <c r="H241" s="169"/>
      <c r="I241" s="115"/>
      <c r="J241" s="115"/>
      <c r="K241" s="115"/>
      <c r="L241" s="115"/>
      <c r="M241" s="115"/>
      <c r="N241" s="115"/>
      <c r="O241" s="115"/>
      <c r="P241" s="115"/>
      <c r="Q241" s="115"/>
      <c r="R241" s="115"/>
      <c r="S241" s="115"/>
      <c r="T241" s="115"/>
      <c r="U241" s="115"/>
      <c r="V241" s="115"/>
      <c r="W241" s="115"/>
      <c r="X241" s="115"/>
      <c r="Y241" s="115"/>
      <c r="Z241" s="115"/>
      <c r="AA241" s="115"/>
      <c r="AB241" s="115"/>
      <c r="AC241" s="115"/>
      <c r="AD241" s="127"/>
      <c r="AE241" s="127"/>
      <c r="AF241" s="127"/>
      <c r="AG241" s="127"/>
      <c r="AH241" s="127"/>
      <c r="AI241" s="127"/>
      <c r="AJ241" s="127"/>
      <c r="AK241" s="127"/>
      <c r="AL241" s="127"/>
      <c r="AM241" s="127"/>
      <c r="AN241" s="127"/>
      <c r="AO241" s="127"/>
      <c r="AP241" s="127"/>
      <c r="AQ241" s="127"/>
      <c r="AR241" s="127"/>
      <c r="AS241" s="127"/>
      <c r="AT241" s="127"/>
      <c r="AU241" s="127"/>
      <c r="AV241" s="127"/>
      <c r="AW241" s="127"/>
      <c r="AX241" s="127"/>
      <c r="AY241" s="127"/>
      <c r="AZ241" s="127"/>
      <c r="BA241" s="127"/>
      <c r="BB241" s="127"/>
      <c r="BC241" s="127"/>
      <c r="BD241" s="127"/>
      <c r="BE241" s="127"/>
      <c r="BF241" s="127"/>
      <c r="BG241" s="127"/>
      <c r="BH241" s="127"/>
      <c r="BI241" s="127"/>
      <c r="BJ241" s="127"/>
      <c r="BK241" s="127"/>
      <c r="BL241" s="127"/>
      <c r="BM241" s="127"/>
      <c r="BN241" s="127"/>
      <c r="BO241" s="127"/>
      <c r="BP241" s="127"/>
      <c r="BQ241" s="127"/>
      <c r="BR241" s="127"/>
      <c r="BS241" s="127"/>
      <c r="BT241" s="127"/>
      <c r="BU241" s="127"/>
      <c r="BV241" s="127"/>
      <c r="BW241" s="127"/>
      <c r="BX241" s="127"/>
      <c r="BY241" s="127"/>
      <c r="BZ241" s="127"/>
      <c r="CA241" s="127"/>
      <c r="CB241" s="127"/>
      <c r="CC241" s="127"/>
      <c r="CD241" s="127"/>
      <c r="CE241" s="127"/>
      <c r="CF241" s="127"/>
      <c r="CG241" s="127"/>
      <c r="CH241" s="127"/>
      <c r="CI241" s="127"/>
      <c r="CJ241" s="127"/>
      <c r="CK241" s="127"/>
      <c r="CL241" s="127"/>
      <c r="CM241" s="127"/>
      <c r="CN241" s="127"/>
      <c r="CO241" s="127"/>
      <c r="CP241" s="127"/>
      <c r="CQ241" s="127"/>
      <c r="CR241" s="127"/>
      <c r="CS241" s="127"/>
      <c r="CT241" s="127"/>
      <c r="CU241" s="127"/>
      <c r="CV241" s="127"/>
      <c r="CW241" s="127"/>
      <c r="CX241" s="127"/>
      <c r="CY241" s="127"/>
      <c r="CZ241" s="127"/>
      <c r="DA241" s="127"/>
      <c r="DB241" s="127"/>
      <c r="DC241" s="127"/>
      <c r="DD241" s="127"/>
      <c r="DE241" s="127"/>
      <c r="DF241" s="127"/>
      <c r="DG241" s="127"/>
      <c r="DH241" s="127"/>
      <c r="DI241" s="127"/>
      <c r="DJ241" s="127"/>
      <c r="DK241" s="127"/>
      <c r="DL241" s="127"/>
      <c r="DM241" s="127"/>
      <c r="DN241" s="127"/>
      <c r="DO241" s="127"/>
      <c r="DP241" s="127"/>
      <c r="DQ241" s="127"/>
      <c r="DR241" s="127"/>
      <c r="DS241" s="127"/>
      <c r="DT241" s="127"/>
      <c r="DU241" s="127"/>
      <c r="DV241" s="127"/>
      <c r="DW241" s="127"/>
      <c r="DX241" s="127"/>
      <c r="DY241" s="127"/>
      <c r="DZ241" s="127"/>
      <c r="EA241" s="127"/>
      <c r="EB241" s="127"/>
      <c r="EC241" s="127"/>
      <c r="ED241" s="127"/>
      <c r="EE241" s="127"/>
      <c r="EF241" s="127"/>
      <c r="EG241" s="127"/>
      <c r="EH241" s="127"/>
      <c r="EI241" s="127"/>
      <c r="EJ241" s="127"/>
      <c r="EK241" s="127"/>
      <c r="EL241" s="127"/>
      <c r="EM241" s="127"/>
      <c r="EN241" s="127"/>
      <c r="EO241" s="127"/>
      <c r="EP241" s="127"/>
      <c r="EQ241" s="127"/>
      <c r="ER241" s="127"/>
      <c r="ES241" s="127"/>
      <c r="ET241" s="127"/>
      <c r="EU241" s="127"/>
      <c r="EV241" s="127"/>
      <c r="EW241" s="127"/>
      <c r="EX241" s="127"/>
      <c r="EY241" s="127"/>
      <c r="EZ241" s="127"/>
      <c r="FA241" s="127"/>
      <c r="FB241" s="127"/>
      <c r="FC241" s="127"/>
      <c r="FD241" s="127"/>
      <c r="FE241" s="127"/>
      <c r="FF241" s="127"/>
      <c r="FG241" s="127"/>
      <c r="FH241" s="127"/>
      <c r="FI241" s="127"/>
      <c r="FJ241" s="127"/>
      <c r="FK241" s="127"/>
      <c r="FL241" s="127"/>
      <c r="FM241" s="127"/>
      <c r="FN241" s="127"/>
      <c r="FO241" s="127"/>
      <c r="FP241" s="127"/>
      <c r="FQ241" s="127"/>
      <c r="FR241" s="127"/>
      <c r="FS241" s="127"/>
      <c r="FT241" s="127"/>
      <c r="FU241" s="127"/>
      <c r="FV241" s="127"/>
      <c r="FW241" s="127"/>
      <c r="FX241" s="127"/>
      <c r="FY241" s="127"/>
      <c r="FZ241" s="127"/>
      <c r="GA241" s="127"/>
      <c r="GB241" s="127"/>
      <c r="GC241" s="127"/>
      <c r="GD241" s="127"/>
      <c r="GE241" s="127"/>
      <c r="GF241" s="127"/>
      <c r="GG241" s="127"/>
      <c r="GH241" s="127"/>
      <c r="GI241" s="127"/>
      <c r="GJ241" s="127"/>
      <c r="GK241" s="127"/>
      <c r="GL241" s="127"/>
      <c r="GM241" s="127"/>
      <c r="GN241" s="127"/>
      <c r="GO241" s="127"/>
      <c r="GP241" s="127"/>
      <c r="GQ241" s="127"/>
      <c r="GR241" s="127"/>
      <c r="GS241" s="127"/>
      <c r="GT241" s="127"/>
      <c r="GU241" s="127"/>
      <c r="GV241" s="127"/>
      <c r="GW241" s="127"/>
      <c r="GX241" s="127"/>
      <c r="GY241" s="127"/>
      <c r="GZ241" s="127"/>
      <c r="HA241" s="127"/>
      <c r="HB241" s="127"/>
      <c r="HC241" s="127"/>
      <c r="HD241" s="127"/>
      <c r="HE241" s="127"/>
      <c r="HF241" s="127"/>
      <c r="HG241" s="127"/>
      <c r="HH241" s="127"/>
      <c r="HI241" s="127"/>
      <c r="HJ241" s="127"/>
      <c r="HK241" s="127"/>
      <c r="HL241" s="127"/>
      <c r="HM241" s="127"/>
      <c r="HN241" s="127"/>
      <c r="HO241" s="127"/>
      <c r="HP241" s="127"/>
      <c r="HQ241" s="127"/>
      <c r="HR241" s="127"/>
      <c r="HS241" s="127"/>
      <c r="HT241" s="127"/>
      <c r="HU241" s="127"/>
      <c r="HV241" s="127"/>
      <c r="HW241" s="127"/>
      <c r="HX241" s="127"/>
      <c r="HY241" s="127"/>
      <c r="HZ241" s="127"/>
      <c r="IA241" s="127"/>
      <c r="IB241" s="127"/>
      <c r="IC241" s="127"/>
      <c r="ID241" s="127"/>
      <c r="IE241" s="127"/>
      <c r="IF241" s="127"/>
      <c r="IG241" s="127"/>
      <c r="IH241" s="127"/>
      <c r="II241" s="127"/>
      <c r="IJ241" s="127"/>
      <c r="IK241" s="127"/>
      <c r="IL241" s="127"/>
      <c r="IM241" s="127"/>
      <c r="IN241" s="127"/>
      <c r="IO241" s="127"/>
      <c r="IP241" s="127"/>
      <c r="IQ241" s="127"/>
      <c r="IR241" s="127"/>
      <c r="IS241" s="127"/>
      <c r="IT241" s="127"/>
      <c r="IU241" s="127"/>
      <c r="IV241" s="127"/>
      <c r="IW241" s="127"/>
      <c r="IX241" s="127"/>
      <c r="IY241" s="127"/>
      <c r="IZ241" s="127"/>
      <c r="JA241" s="127"/>
      <c r="JB241" s="127"/>
      <c r="JC241" s="127"/>
      <c r="JD241" s="127"/>
      <c r="JE241" s="127"/>
      <c r="JF241" s="127"/>
      <c r="JG241" s="127"/>
      <c r="JH241" s="127"/>
      <c r="JI241" s="127"/>
      <c r="JJ241" s="127"/>
      <c r="JK241" s="127"/>
      <c r="JL241" s="127"/>
      <c r="JM241" s="127"/>
      <c r="JN241" s="127"/>
      <c r="JO241" s="127"/>
      <c r="JP241" s="127"/>
      <c r="JQ241" s="127"/>
      <c r="JR241" s="127"/>
      <c r="JS241" s="127"/>
      <c r="JT241" s="139"/>
    </row>
    <row r="242" spans="1:280" ht="409.15" customHeight="1" x14ac:dyDescent="0.3">
      <c r="A242" s="182">
        <v>2</v>
      </c>
      <c r="B242" s="179" t="s">
        <v>142</v>
      </c>
      <c r="C242" s="162" t="s">
        <v>9</v>
      </c>
      <c r="D242" s="162">
        <v>1</v>
      </c>
      <c r="E242" s="175" t="s">
        <v>206</v>
      </c>
      <c r="F242" s="177"/>
      <c r="G242" s="162" t="s">
        <v>3</v>
      </c>
      <c r="H242" s="169">
        <f>D242*F242</f>
        <v>0</v>
      </c>
    </row>
    <row r="243" spans="1:280" ht="409.15" customHeight="1" x14ac:dyDescent="0.3">
      <c r="A243" s="182"/>
      <c r="B243" s="179"/>
      <c r="C243" s="162"/>
      <c r="D243" s="162"/>
      <c r="E243" s="175"/>
      <c r="F243" s="177"/>
      <c r="G243" s="162"/>
      <c r="H243" s="169"/>
    </row>
    <row r="244" spans="1:280" ht="225" customHeight="1" x14ac:dyDescent="0.3">
      <c r="A244" s="182"/>
      <c r="B244" s="179"/>
      <c r="C244" s="162"/>
      <c r="D244" s="162"/>
      <c r="E244" s="175"/>
      <c r="F244" s="177"/>
      <c r="G244" s="162"/>
      <c r="H244" s="169"/>
    </row>
    <row r="245" spans="1:280" ht="370.5" customHeight="1" x14ac:dyDescent="0.3">
      <c r="A245" s="1">
        <v>3</v>
      </c>
      <c r="B245" s="20" t="s">
        <v>143</v>
      </c>
      <c r="C245" s="105" t="s">
        <v>9</v>
      </c>
      <c r="D245" s="105">
        <v>1</v>
      </c>
      <c r="E245" s="4" t="s">
        <v>2</v>
      </c>
      <c r="F245" s="75"/>
      <c r="G245" s="3" t="s">
        <v>3</v>
      </c>
      <c r="H245" s="76">
        <f>D245*F245</f>
        <v>0</v>
      </c>
    </row>
    <row r="246" spans="1:280" ht="350.85" customHeight="1" x14ac:dyDescent="0.3">
      <c r="A246" s="182">
        <v>4</v>
      </c>
      <c r="B246" s="179" t="s">
        <v>237</v>
      </c>
      <c r="C246" s="162" t="s">
        <v>9</v>
      </c>
      <c r="D246" s="162">
        <v>1</v>
      </c>
      <c r="E246" s="175" t="s">
        <v>2</v>
      </c>
      <c r="F246" s="177"/>
      <c r="G246" s="162" t="s">
        <v>3</v>
      </c>
      <c r="H246" s="169">
        <f>D246*F246</f>
        <v>0</v>
      </c>
    </row>
    <row r="247" spans="1:280" ht="49.15" customHeight="1" x14ac:dyDescent="0.3">
      <c r="A247" s="182"/>
      <c r="B247" s="179"/>
      <c r="C247" s="162"/>
      <c r="D247" s="162"/>
      <c r="E247" s="175"/>
      <c r="F247" s="177"/>
      <c r="G247" s="162"/>
      <c r="H247" s="169"/>
    </row>
    <row r="248" spans="1:280" ht="409.15" customHeight="1" x14ac:dyDescent="0.3">
      <c r="A248" s="182">
        <v>5</v>
      </c>
      <c r="B248" s="179" t="s">
        <v>144</v>
      </c>
      <c r="C248" s="162" t="s">
        <v>9</v>
      </c>
      <c r="D248" s="162">
        <v>1</v>
      </c>
      <c r="E248" s="175" t="s">
        <v>2</v>
      </c>
      <c r="F248" s="177"/>
      <c r="G248" s="162" t="s">
        <v>3</v>
      </c>
      <c r="H248" s="169">
        <f>D248*F248</f>
        <v>0</v>
      </c>
    </row>
    <row r="249" spans="1:280" ht="93.75" customHeight="1" x14ac:dyDescent="0.3">
      <c r="A249" s="182"/>
      <c r="B249" s="179"/>
      <c r="C249" s="162"/>
      <c r="D249" s="162"/>
      <c r="E249" s="175"/>
      <c r="F249" s="177"/>
      <c r="G249" s="162"/>
      <c r="H249" s="169"/>
    </row>
    <row r="250" spans="1:280" ht="271.14999999999998" customHeight="1" x14ac:dyDescent="0.3">
      <c r="A250" s="1">
        <v>6</v>
      </c>
      <c r="B250" s="20" t="s">
        <v>145</v>
      </c>
      <c r="C250" s="105" t="s">
        <v>9</v>
      </c>
      <c r="D250" s="105">
        <v>1</v>
      </c>
      <c r="E250" s="4" t="s">
        <v>2</v>
      </c>
      <c r="F250" s="75"/>
      <c r="G250" s="3" t="s">
        <v>3</v>
      </c>
      <c r="H250" s="76">
        <f>D250*F250</f>
        <v>0</v>
      </c>
    </row>
    <row r="251" spans="1:280" ht="318.75" customHeight="1" x14ac:dyDescent="0.3">
      <c r="A251" s="1">
        <v>7</v>
      </c>
      <c r="B251" s="20" t="s">
        <v>146</v>
      </c>
      <c r="C251" s="105" t="s">
        <v>9</v>
      </c>
      <c r="D251" s="105">
        <v>1</v>
      </c>
      <c r="E251" s="8" t="s">
        <v>206</v>
      </c>
      <c r="F251" s="75"/>
      <c r="G251" s="3" t="s">
        <v>3</v>
      </c>
      <c r="H251" s="76">
        <f>D251*F251</f>
        <v>0</v>
      </c>
    </row>
    <row r="252" spans="1:280" ht="183.95" customHeight="1" x14ac:dyDescent="0.3">
      <c r="A252" s="6">
        <v>8</v>
      </c>
      <c r="B252" s="25" t="s">
        <v>147</v>
      </c>
      <c r="C252" s="102" t="s">
        <v>9</v>
      </c>
      <c r="D252" s="102">
        <v>1</v>
      </c>
      <c r="E252" s="38" t="s">
        <v>2</v>
      </c>
      <c r="F252" s="88"/>
      <c r="G252" s="44" t="s">
        <v>3</v>
      </c>
      <c r="H252" s="77">
        <f>D252*F252</f>
        <v>0</v>
      </c>
    </row>
    <row r="253" spans="1:280" s="67" customFormat="1" x14ac:dyDescent="0.3">
      <c r="A253" s="56"/>
      <c r="B253" s="30" t="s">
        <v>148</v>
      </c>
      <c r="C253" s="48"/>
      <c r="D253" s="48"/>
      <c r="E253" s="47"/>
      <c r="F253" s="78"/>
      <c r="G253" s="48"/>
      <c r="H253" s="93">
        <f>SUM(H223:H252)</f>
        <v>0</v>
      </c>
      <c r="I253" s="125"/>
      <c r="J253" s="125"/>
      <c r="K253" s="125"/>
      <c r="L253" s="125"/>
      <c r="M253" s="125"/>
      <c r="N253" s="125"/>
      <c r="O253" s="125"/>
      <c r="P253" s="125"/>
      <c r="Q253" s="125"/>
      <c r="R253" s="125"/>
      <c r="S253" s="125"/>
      <c r="T253" s="125"/>
      <c r="U253" s="125"/>
      <c r="V253" s="125"/>
      <c r="W253" s="125"/>
      <c r="X253" s="125"/>
      <c r="Y253" s="125"/>
      <c r="Z253" s="125"/>
      <c r="AA253" s="125"/>
      <c r="AB253" s="125"/>
      <c r="AC253" s="125"/>
      <c r="AD253" s="125"/>
      <c r="AE253" s="125"/>
      <c r="AF253" s="125"/>
      <c r="AG253" s="125"/>
      <c r="AH253" s="125"/>
      <c r="AI253" s="125"/>
      <c r="AJ253" s="125"/>
      <c r="AK253" s="125"/>
      <c r="AL253" s="125"/>
      <c r="AM253" s="125"/>
      <c r="AN253" s="125"/>
      <c r="AO253" s="125"/>
      <c r="AP253" s="125"/>
      <c r="AQ253" s="125"/>
      <c r="AR253" s="125"/>
      <c r="AS253" s="125"/>
      <c r="AT253" s="125"/>
      <c r="AU253" s="125"/>
      <c r="AV253" s="125"/>
      <c r="AW253" s="125"/>
      <c r="AX253" s="125"/>
      <c r="AY253" s="125"/>
      <c r="AZ253" s="125"/>
      <c r="BA253" s="125"/>
      <c r="BB253" s="125"/>
      <c r="BC253" s="125"/>
      <c r="BD253" s="125"/>
      <c r="BE253" s="125"/>
      <c r="BF253" s="125"/>
      <c r="BG253" s="125"/>
      <c r="BH253" s="125"/>
      <c r="BI253" s="125"/>
      <c r="BJ253" s="125"/>
      <c r="BK253" s="125"/>
      <c r="BL253" s="125"/>
      <c r="BM253" s="125"/>
      <c r="BN253" s="125"/>
      <c r="BO253" s="125"/>
      <c r="BP253" s="125"/>
      <c r="BQ253" s="125"/>
      <c r="BR253" s="125"/>
      <c r="BS253" s="125"/>
      <c r="BT253" s="125"/>
      <c r="BU253" s="125"/>
      <c r="BV253" s="125"/>
      <c r="BW253" s="125"/>
      <c r="BX253" s="125"/>
      <c r="BY253" s="125"/>
      <c r="BZ253" s="125"/>
      <c r="CA253" s="125"/>
      <c r="CB253" s="125"/>
      <c r="CC253" s="125"/>
      <c r="CD253" s="125"/>
      <c r="CE253" s="125"/>
      <c r="CF253" s="125"/>
      <c r="CG253" s="125"/>
      <c r="CH253" s="125"/>
      <c r="CI253" s="125"/>
      <c r="CJ253" s="125"/>
      <c r="CK253" s="125"/>
      <c r="CL253" s="125"/>
      <c r="CM253" s="125"/>
      <c r="CN253" s="125"/>
      <c r="CO253" s="125"/>
      <c r="CP253" s="125"/>
      <c r="CQ253" s="125"/>
      <c r="CR253" s="125"/>
      <c r="CS253" s="125"/>
      <c r="CT253" s="125"/>
      <c r="CU253" s="125"/>
      <c r="CV253" s="125"/>
      <c r="CW253" s="125"/>
      <c r="CX253" s="125"/>
      <c r="CY253" s="125"/>
      <c r="CZ253" s="125"/>
      <c r="DA253" s="125"/>
      <c r="DB253" s="125"/>
      <c r="DC253" s="125"/>
      <c r="DD253" s="125"/>
      <c r="DE253" s="125"/>
      <c r="DF253" s="125"/>
      <c r="DG253" s="125"/>
      <c r="DH253" s="125"/>
      <c r="DI253" s="125"/>
      <c r="DJ253" s="125"/>
      <c r="DK253" s="125"/>
      <c r="DL253" s="125"/>
      <c r="DM253" s="125"/>
      <c r="DN253" s="125"/>
      <c r="DO253" s="125"/>
      <c r="DP253" s="125"/>
      <c r="DQ253" s="125"/>
      <c r="DR253" s="125"/>
      <c r="DS253" s="125"/>
      <c r="DT253" s="125"/>
      <c r="DU253" s="125"/>
      <c r="DV253" s="125"/>
      <c r="DW253" s="125"/>
      <c r="DX253" s="125"/>
      <c r="DY253" s="125"/>
      <c r="DZ253" s="125"/>
      <c r="EA253" s="125"/>
      <c r="EB253" s="125"/>
      <c r="EC253" s="125"/>
      <c r="ED253" s="125"/>
      <c r="EE253" s="125"/>
      <c r="EF253" s="125"/>
      <c r="EG253" s="125"/>
      <c r="EH253" s="125"/>
      <c r="EI253" s="125"/>
      <c r="EJ253" s="125"/>
      <c r="EK253" s="125"/>
      <c r="EL253" s="125"/>
      <c r="EM253" s="125"/>
      <c r="EN253" s="125"/>
      <c r="EO253" s="125"/>
      <c r="EP253" s="125"/>
      <c r="EQ253" s="125"/>
      <c r="ER253" s="125"/>
      <c r="ES253" s="125"/>
      <c r="ET253" s="125"/>
      <c r="EU253" s="125"/>
      <c r="EV253" s="125"/>
      <c r="EW253" s="125"/>
      <c r="EX253" s="125"/>
      <c r="EY253" s="125"/>
      <c r="EZ253" s="125"/>
      <c r="FA253" s="125"/>
      <c r="FB253" s="125"/>
      <c r="FC253" s="125"/>
      <c r="FD253" s="125"/>
      <c r="FE253" s="125"/>
      <c r="FF253" s="125"/>
      <c r="FG253" s="125"/>
      <c r="FH253" s="125"/>
      <c r="FI253" s="125"/>
      <c r="FJ253" s="125"/>
      <c r="FK253" s="125"/>
      <c r="FL253" s="125"/>
      <c r="FM253" s="125"/>
      <c r="FN253" s="125"/>
      <c r="FO253" s="125"/>
      <c r="FP253" s="125"/>
      <c r="FQ253" s="125"/>
      <c r="FR253" s="125"/>
      <c r="FS253" s="125"/>
      <c r="FT253" s="125"/>
      <c r="FU253" s="125"/>
      <c r="FV253" s="125"/>
      <c r="FW253" s="125"/>
      <c r="FX253" s="125"/>
      <c r="FY253" s="125"/>
      <c r="FZ253" s="125"/>
      <c r="GA253" s="125"/>
      <c r="GB253" s="125"/>
      <c r="GC253" s="125"/>
      <c r="GD253" s="125"/>
      <c r="GE253" s="125"/>
      <c r="GF253" s="125"/>
      <c r="GG253" s="125"/>
      <c r="GH253" s="125"/>
      <c r="GI253" s="125"/>
      <c r="GJ253" s="125"/>
      <c r="GK253" s="125"/>
      <c r="GL253" s="125"/>
      <c r="GM253" s="125"/>
      <c r="GN253" s="125"/>
      <c r="GO253" s="125"/>
      <c r="GP253" s="125"/>
      <c r="GQ253" s="125"/>
      <c r="GR253" s="125"/>
      <c r="GS253" s="125"/>
      <c r="GT253" s="125"/>
      <c r="GU253" s="125"/>
      <c r="GV253" s="125"/>
      <c r="GW253" s="125"/>
      <c r="GX253" s="125"/>
      <c r="GY253" s="125"/>
      <c r="GZ253" s="125"/>
      <c r="HA253" s="125"/>
      <c r="HB253" s="125"/>
      <c r="HC253" s="125"/>
      <c r="HD253" s="125"/>
      <c r="HE253" s="125"/>
      <c r="HF253" s="125"/>
      <c r="HG253" s="125"/>
      <c r="HH253" s="125"/>
      <c r="HI253" s="125"/>
      <c r="HJ253" s="125"/>
      <c r="HK253" s="125"/>
      <c r="HL253" s="125"/>
      <c r="HM253" s="125"/>
      <c r="HN253" s="125"/>
      <c r="HO253" s="125"/>
      <c r="HP253" s="125"/>
      <c r="HQ253" s="125"/>
      <c r="HR253" s="125"/>
      <c r="HS253" s="125"/>
      <c r="HT253" s="125"/>
      <c r="HU253" s="125"/>
      <c r="HV253" s="125"/>
      <c r="HW253" s="125"/>
      <c r="HX253" s="125"/>
      <c r="HY253" s="125"/>
      <c r="HZ253" s="125"/>
      <c r="IA253" s="125"/>
      <c r="IB253" s="125"/>
      <c r="IC253" s="125"/>
      <c r="ID253" s="125"/>
      <c r="IE253" s="125"/>
      <c r="IF253" s="125"/>
      <c r="IG253" s="125"/>
      <c r="IH253" s="125"/>
      <c r="II253" s="125"/>
      <c r="IJ253" s="125"/>
      <c r="IK253" s="125"/>
      <c r="IL253" s="125"/>
      <c r="IM253" s="125"/>
      <c r="IN253" s="125"/>
      <c r="IO253" s="125"/>
      <c r="IP253" s="125"/>
      <c r="IQ253" s="125"/>
      <c r="IR253" s="125"/>
      <c r="IS253" s="125"/>
      <c r="IT253" s="125"/>
      <c r="IU253" s="125"/>
      <c r="IV253" s="125"/>
      <c r="IW253" s="125"/>
      <c r="IX253" s="125"/>
      <c r="IY253" s="125"/>
      <c r="IZ253" s="125"/>
      <c r="JA253" s="125"/>
      <c r="JB253" s="125"/>
      <c r="JC253" s="125"/>
      <c r="JD253" s="125"/>
      <c r="JE253" s="125"/>
      <c r="JF253" s="125"/>
      <c r="JG253" s="125"/>
      <c r="JH253" s="125"/>
      <c r="JI253" s="125"/>
      <c r="JJ253" s="125"/>
      <c r="JK253" s="125"/>
      <c r="JL253" s="125"/>
      <c r="JM253" s="125"/>
      <c r="JN253" s="125"/>
      <c r="JO253" s="125"/>
      <c r="JP253" s="125"/>
      <c r="JQ253" s="125"/>
      <c r="JR253" s="125"/>
      <c r="JS253" s="125"/>
      <c r="JT253" s="136"/>
    </row>
    <row r="254" spans="1:280" x14ac:dyDescent="0.3">
      <c r="A254" s="49"/>
      <c r="B254" s="33"/>
      <c r="C254" s="49"/>
      <c r="D254" s="49"/>
      <c r="E254" s="45"/>
      <c r="F254" s="72"/>
      <c r="G254" s="49"/>
      <c r="H254" s="94"/>
      <c r="I254" s="125"/>
      <c r="J254" s="125"/>
      <c r="K254" s="125"/>
      <c r="L254" s="125"/>
      <c r="M254" s="125"/>
      <c r="N254" s="125"/>
      <c r="O254" s="125"/>
      <c r="P254" s="125"/>
      <c r="Q254" s="125"/>
      <c r="R254" s="125"/>
      <c r="S254" s="125"/>
      <c r="T254" s="125"/>
      <c r="U254" s="125"/>
      <c r="V254" s="125"/>
      <c r="W254" s="125"/>
      <c r="X254" s="125"/>
      <c r="Y254" s="125"/>
      <c r="Z254" s="125"/>
      <c r="AA254" s="125"/>
      <c r="AB254" s="125"/>
      <c r="AC254" s="125"/>
    </row>
    <row r="255" spans="1:280" s="23" customFormat="1" ht="20.100000000000001" customHeight="1" x14ac:dyDescent="0.3">
      <c r="A255" s="21" t="s">
        <v>194</v>
      </c>
      <c r="B255" s="22"/>
      <c r="C255" s="107"/>
      <c r="D255" s="107"/>
      <c r="F255" s="73"/>
      <c r="H255" s="92"/>
      <c r="I255" s="127"/>
      <c r="J255" s="127"/>
      <c r="K255" s="127"/>
      <c r="L255" s="127"/>
      <c r="M255" s="127"/>
      <c r="N255" s="127"/>
      <c r="O255" s="127"/>
      <c r="P255" s="127"/>
      <c r="Q255" s="127"/>
      <c r="R255" s="127"/>
      <c r="S255" s="127"/>
      <c r="T255" s="127"/>
      <c r="U255" s="127"/>
      <c r="V255" s="127"/>
      <c r="W255" s="127"/>
      <c r="X255" s="127"/>
      <c r="Y255" s="127"/>
      <c r="Z255" s="127"/>
      <c r="AA255" s="127"/>
      <c r="AB255" s="127"/>
      <c r="AC255" s="127"/>
      <c r="AD255" s="127"/>
      <c r="AE255" s="127"/>
      <c r="AF255" s="127"/>
      <c r="AG255" s="127"/>
      <c r="AH255" s="127"/>
      <c r="AI255" s="127"/>
      <c r="AJ255" s="127"/>
      <c r="AK255" s="127"/>
      <c r="AL255" s="127"/>
      <c r="AM255" s="127"/>
      <c r="AN255" s="127"/>
      <c r="AO255" s="127"/>
      <c r="AP255" s="127"/>
      <c r="AQ255" s="127"/>
      <c r="AR255" s="127"/>
      <c r="AS255" s="127"/>
      <c r="AT255" s="127"/>
      <c r="AU255" s="127"/>
      <c r="AV255" s="127"/>
      <c r="AW255" s="127"/>
      <c r="AX255" s="127"/>
      <c r="AY255" s="127"/>
      <c r="AZ255" s="127"/>
      <c r="BA255" s="127"/>
      <c r="BB255" s="127"/>
      <c r="BC255" s="127"/>
      <c r="BD255" s="127"/>
      <c r="BE255" s="127"/>
      <c r="BF255" s="127"/>
      <c r="BG255" s="127"/>
      <c r="BH255" s="127"/>
      <c r="BI255" s="127"/>
      <c r="BJ255" s="127"/>
      <c r="BK255" s="127"/>
      <c r="BL255" s="127"/>
      <c r="BM255" s="127"/>
      <c r="BN255" s="127"/>
      <c r="BO255" s="127"/>
      <c r="BP255" s="127"/>
      <c r="BQ255" s="127"/>
      <c r="BR255" s="127"/>
      <c r="BS255" s="127"/>
      <c r="BT255" s="127"/>
      <c r="BU255" s="127"/>
      <c r="BV255" s="127"/>
      <c r="BW255" s="127"/>
      <c r="BX255" s="127"/>
      <c r="BY255" s="127"/>
      <c r="BZ255" s="127"/>
      <c r="CA255" s="127"/>
      <c r="CB255" s="127"/>
      <c r="CC255" s="127"/>
      <c r="CD255" s="127"/>
      <c r="CE255" s="127"/>
      <c r="CF255" s="127"/>
      <c r="CG255" s="127"/>
      <c r="CH255" s="127"/>
      <c r="CI255" s="127"/>
      <c r="CJ255" s="127"/>
      <c r="CK255" s="127"/>
      <c r="CL255" s="127"/>
      <c r="CM255" s="127"/>
      <c r="CN255" s="127"/>
      <c r="CO255" s="127"/>
      <c r="CP255" s="127"/>
      <c r="CQ255" s="127"/>
      <c r="CR255" s="127"/>
      <c r="CS255" s="127"/>
      <c r="CT255" s="127"/>
      <c r="CU255" s="127"/>
      <c r="CV255" s="127"/>
      <c r="CW255" s="127"/>
      <c r="CX255" s="127"/>
      <c r="CY255" s="127"/>
      <c r="CZ255" s="127"/>
      <c r="DA255" s="127"/>
      <c r="DB255" s="127"/>
      <c r="DC255" s="127"/>
      <c r="DD255" s="127"/>
      <c r="DE255" s="127"/>
      <c r="DF255" s="127"/>
      <c r="DG255" s="127"/>
      <c r="DH255" s="127"/>
      <c r="DI255" s="127"/>
      <c r="DJ255" s="127"/>
      <c r="DK255" s="127"/>
      <c r="DL255" s="127"/>
      <c r="DM255" s="127"/>
      <c r="DN255" s="127"/>
      <c r="DO255" s="127"/>
      <c r="DP255" s="127"/>
      <c r="DQ255" s="127"/>
      <c r="DR255" s="127"/>
      <c r="DS255" s="127"/>
      <c r="DT255" s="127"/>
      <c r="DU255" s="127"/>
      <c r="DV255" s="127"/>
      <c r="DW255" s="127"/>
      <c r="DX255" s="127"/>
      <c r="DY255" s="127"/>
      <c r="DZ255" s="127"/>
      <c r="EA255" s="127"/>
      <c r="EB255" s="127"/>
      <c r="EC255" s="127"/>
      <c r="ED255" s="127"/>
      <c r="EE255" s="127"/>
      <c r="EF255" s="127"/>
      <c r="EG255" s="127"/>
      <c r="EH255" s="127"/>
      <c r="EI255" s="127"/>
      <c r="EJ255" s="127"/>
      <c r="EK255" s="127"/>
      <c r="EL255" s="127"/>
      <c r="EM255" s="127"/>
      <c r="EN255" s="127"/>
      <c r="EO255" s="127"/>
      <c r="EP255" s="127"/>
      <c r="EQ255" s="127"/>
      <c r="ER255" s="127"/>
      <c r="ES255" s="127"/>
      <c r="ET255" s="127"/>
      <c r="EU255" s="127"/>
      <c r="EV255" s="127"/>
      <c r="EW255" s="127"/>
      <c r="EX255" s="127"/>
      <c r="EY255" s="127"/>
      <c r="EZ255" s="127"/>
      <c r="FA255" s="127"/>
      <c r="FB255" s="127"/>
      <c r="FC255" s="127"/>
      <c r="FD255" s="127"/>
      <c r="FE255" s="127"/>
      <c r="FF255" s="127"/>
      <c r="FG255" s="127"/>
      <c r="FH255" s="127"/>
      <c r="FI255" s="127"/>
      <c r="FJ255" s="127"/>
      <c r="FK255" s="127"/>
      <c r="FL255" s="127"/>
      <c r="FM255" s="127"/>
      <c r="FN255" s="127"/>
      <c r="FO255" s="127"/>
      <c r="FP255" s="127"/>
      <c r="FQ255" s="127"/>
      <c r="FR255" s="127"/>
      <c r="FS255" s="127"/>
      <c r="FT255" s="127"/>
      <c r="FU255" s="127"/>
      <c r="FV255" s="127"/>
      <c r="FW255" s="127"/>
      <c r="FX255" s="127"/>
      <c r="FY255" s="127"/>
      <c r="FZ255" s="127"/>
      <c r="GA255" s="127"/>
      <c r="GB255" s="127"/>
      <c r="GC255" s="127"/>
      <c r="GD255" s="127"/>
      <c r="GE255" s="127"/>
      <c r="GF255" s="127"/>
      <c r="GG255" s="127"/>
      <c r="GH255" s="127"/>
      <c r="GI255" s="127"/>
      <c r="GJ255" s="127"/>
      <c r="GK255" s="127"/>
      <c r="GL255" s="127"/>
      <c r="GM255" s="127"/>
      <c r="GN255" s="127"/>
      <c r="GO255" s="127"/>
      <c r="GP255" s="127"/>
      <c r="GQ255" s="127"/>
      <c r="GR255" s="127"/>
      <c r="GS255" s="127"/>
      <c r="GT255" s="127"/>
      <c r="GU255" s="127"/>
      <c r="GV255" s="127"/>
      <c r="GW255" s="127"/>
      <c r="GX255" s="127"/>
      <c r="GY255" s="127"/>
      <c r="GZ255" s="127"/>
      <c r="HA255" s="127"/>
      <c r="HB255" s="127"/>
      <c r="HC255" s="127"/>
      <c r="HD255" s="127"/>
      <c r="HE255" s="127"/>
      <c r="HF255" s="127"/>
      <c r="HG255" s="127"/>
      <c r="HH255" s="127"/>
      <c r="HI255" s="127"/>
      <c r="HJ255" s="127"/>
      <c r="HK255" s="127"/>
      <c r="HL255" s="127"/>
      <c r="HM255" s="127"/>
      <c r="HN255" s="127"/>
      <c r="HO255" s="127"/>
      <c r="HP255" s="127"/>
      <c r="HQ255" s="127"/>
      <c r="HR255" s="127"/>
      <c r="HS255" s="127"/>
      <c r="HT255" s="127"/>
      <c r="HU255" s="127"/>
      <c r="HV255" s="127"/>
      <c r="HW255" s="127"/>
      <c r="HX255" s="127"/>
      <c r="HY255" s="127"/>
      <c r="HZ255" s="127"/>
      <c r="IA255" s="127"/>
      <c r="IB255" s="127"/>
      <c r="IC255" s="127"/>
      <c r="ID255" s="127"/>
      <c r="IE255" s="127"/>
      <c r="IF255" s="127"/>
      <c r="IG255" s="127"/>
      <c r="IH255" s="127"/>
      <c r="II255" s="127"/>
      <c r="IJ255" s="127"/>
      <c r="IK255" s="127"/>
      <c r="IL255" s="127"/>
      <c r="IM255" s="127"/>
      <c r="IN255" s="127"/>
      <c r="IO255" s="127"/>
      <c r="IP255" s="127"/>
      <c r="IQ255" s="127"/>
      <c r="IR255" s="127"/>
      <c r="IS255" s="127"/>
      <c r="IT255" s="127"/>
      <c r="IU255" s="127"/>
      <c r="IV255" s="127"/>
      <c r="IW255" s="127"/>
      <c r="IX255" s="127"/>
      <c r="IY255" s="127"/>
      <c r="IZ255" s="127"/>
      <c r="JA255" s="127"/>
      <c r="JB255" s="127"/>
      <c r="JC255" s="127"/>
      <c r="JD255" s="127"/>
      <c r="JE255" s="127"/>
      <c r="JF255" s="127"/>
      <c r="JG255" s="127"/>
      <c r="JH255" s="127"/>
      <c r="JI255" s="127"/>
      <c r="JJ255" s="127"/>
      <c r="JK255" s="127"/>
      <c r="JL255" s="127"/>
      <c r="JM255" s="127"/>
      <c r="JN255" s="127"/>
      <c r="JO255" s="127"/>
      <c r="JP255" s="127"/>
      <c r="JQ255" s="127"/>
      <c r="JR255" s="127"/>
      <c r="JS255" s="127"/>
    </row>
    <row r="256" spans="1:280" ht="248.85" customHeight="1" x14ac:dyDescent="0.3">
      <c r="A256" s="6">
        <v>1</v>
      </c>
      <c r="B256" s="25" t="s">
        <v>149</v>
      </c>
      <c r="C256" s="102" t="s">
        <v>9</v>
      </c>
      <c r="D256" s="102">
        <v>12</v>
      </c>
      <c r="E256" s="8" t="s">
        <v>206</v>
      </c>
      <c r="F256" s="75"/>
      <c r="G256" s="44" t="s">
        <v>3</v>
      </c>
      <c r="H256" s="77">
        <f>D256*F256</f>
        <v>0</v>
      </c>
      <c r="I256" s="125"/>
      <c r="J256" s="125"/>
      <c r="K256" s="125"/>
      <c r="L256" s="125"/>
      <c r="M256" s="125"/>
      <c r="N256" s="125"/>
      <c r="O256" s="125"/>
      <c r="P256" s="125"/>
      <c r="Q256" s="125"/>
      <c r="R256" s="125"/>
      <c r="S256" s="125"/>
      <c r="T256" s="125"/>
      <c r="U256" s="125"/>
      <c r="V256" s="125"/>
      <c r="W256" s="125"/>
      <c r="X256" s="125"/>
      <c r="Y256" s="125"/>
      <c r="Z256" s="125"/>
      <c r="AA256" s="125"/>
      <c r="AB256" s="125"/>
      <c r="AC256" s="125"/>
    </row>
    <row r="257" spans="1:280" s="16" customFormat="1" ht="197.25" customHeight="1" x14ac:dyDescent="0.3">
      <c r="A257" s="6">
        <v>2</v>
      </c>
      <c r="B257" s="25" t="s">
        <v>208</v>
      </c>
      <c r="C257" s="102" t="s">
        <v>99</v>
      </c>
      <c r="D257" s="102">
        <v>42.06</v>
      </c>
      <c r="E257" s="43" t="s">
        <v>206</v>
      </c>
      <c r="F257" s="87"/>
      <c r="G257" s="11" t="s">
        <v>3</v>
      </c>
      <c r="H257" s="88">
        <f>D257*F257</f>
        <v>0</v>
      </c>
      <c r="I257" s="119"/>
      <c r="J257" s="119"/>
      <c r="K257" s="119"/>
      <c r="L257" s="119"/>
      <c r="M257" s="119"/>
      <c r="N257" s="119"/>
      <c r="O257" s="119"/>
      <c r="P257" s="119"/>
      <c r="Q257" s="119"/>
      <c r="R257" s="119"/>
      <c r="S257" s="119"/>
      <c r="T257" s="119"/>
      <c r="U257" s="119"/>
      <c r="V257" s="119"/>
      <c r="W257" s="119"/>
      <c r="X257" s="119"/>
      <c r="Y257" s="119"/>
      <c r="Z257" s="119"/>
      <c r="AA257" s="119"/>
      <c r="AB257" s="119"/>
      <c r="AC257" s="119"/>
      <c r="AD257" s="126"/>
      <c r="AE257" s="126"/>
      <c r="AF257" s="126"/>
      <c r="AG257" s="126"/>
      <c r="AH257" s="126"/>
      <c r="AI257" s="126"/>
      <c r="AJ257" s="126"/>
      <c r="AK257" s="126"/>
      <c r="AL257" s="126"/>
      <c r="AM257" s="126"/>
      <c r="AN257" s="126"/>
      <c r="AO257" s="126"/>
      <c r="AP257" s="126"/>
      <c r="AQ257" s="126"/>
      <c r="AR257" s="126"/>
      <c r="AS257" s="126"/>
      <c r="AT257" s="126"/>
      <c r="AU257" s="126"/>
      <c r="AV257" s="126"/>
      <c r="AW257" s="126"/>
      <c r="AX257" s="126"/>
      <c r="AY257" s="126"/>
      <c r="AZ257" s="126"/>
      <c r="BA257" s="126"/>
      <c r="BB257" s="126"/>
      <c r="BC257" s="126"/>
      <c r="BD257" s="126"/>
      <c r="BE257" s="126"/>
      <c r="BF257" s="126"/>
      <c r="BG257" s="126"/>
      <c r="BH257" s="126"/>
      <c r="BI257" s="126"/>
      <c r="BJ257" s="126"/>
      <c r="BK257" s="126"/>
      <c r="BL257" s="126"/>
      <c r="BM257" s="126"/>
      <c r="BN257" s="126"/>
      <c r="BO257" s="126"/>
      <c r="BP257" s="126"/>
      <c r="BQ257" s="126"/>
      <c r="BR257" s="126"/>
      <c r="BS257" s="126"/>
      <c r="BT257" s="126"/>
      <c r="BU257" s="126"/>
      <c r="BV257" s="126"/>
      <c r="BW257" s="126"/>
      <c r="BX257" s="126"/>
      <c r="BY257" s="126"/>
      <c r="BZ257" s="126"/>
      <c r="CA257" s="126"/>
      <c r="CB257" s="126"/>
      <c r="CC257" s="126"/>
      <c r="CD257" s="126"/>
      <c r="CE257" s="126"/>
      <c r="CF257" s="126"/>
      <c r="CG257" s="126"/>
      <c r="CH257" s="126"/>
      <c r="CI257" s="126"/>
      <c r="CJ257" s="126"/>
      <c r="CK257" s="126"/>
      <c r="CL257" s="126"/>
      <c r="CM257" s="126"/>
      <c r="CN257" s="126"/>
      <c r="CO257" s="126"/>
      <c r="CP257" s="126"/>
      <c r="CQ257" s="126"/>
      <c r="CR257" s="126"/>
      <c r="CS257" s="126"/>
      <c r="CT257" s="126"/>
      <c r="CU257" s="126"/>
      <c r="CV257" s="126"/>
      <c r="CW257" s="126"/>
      <c r="CX257" s="126"/>
      <c r="CY257" s="126"/>
      <c r="CZ257" s="126"/>
      <c r="DA257" s="126"/>
      <c r="DB257" s="126"/>
      <c r="DC257" s="126"/>
      <c r="DD257" s="126"/>
      <c r="DE257" s="126"/>
      <c r="DF257" s="126"/>
      <c r="DG257" s="126"/>
      <c r="DH257" s="126"/>
      <c r="DI257" s="126"/>
      <c r="DJ257" s="126"/>
      <c r="DK257" s="126"/>
      <c r="DL257" s="126"/>
      <c r="DM257" s="126"/>
      <c r="DN257" s="126"/>
      <c r="DO257" s="126"/>
      <c r="DP257" s="126"/>
      <c r="DQ257" s="126"/>
      <c r="DR257" s="126"/>
      <c r="DS257" s="126"/>
      <c r="DT257" s="126"/>
      <c r="DU257" s="126"/>
      <c r="DV257" s="126"/>
      <c r="DW257" s="126"/>
      <c r="DX257" s="126"/>
      <c r="DY257" s="126"/>
      <c r="DZ257" s="126"/>
      <c r="EA257" s="126"/>
      <c r="EB257" s="126"/>
      <c r="EC257" s="126"/>
      <c r="ED257" s="126"/>
      <c r="EE257" s="126"/>
      <c r="EF257" s="126"/>
      <c r="EG257" s="126"/>
      <c r="EH257" s="126"/>
      <c r="EI257" s="126"/>
      <c r="EJ257" s="126"/>
      <c r="EK257" s="126"/>
      <c r="EL257" s="126"/>
      <c r="EM257" s="126"/>
      <c r="EN257" s="126"/>
      <c r="EO257" s="126"/>
      <c r="EP257" s="126"/>
      <c r="EQ257" s="126"/>
      <c r="ER257" s="126"/>
      <c r="ES257" s="126"/>
      <c r="ET257" s="126"/>
      <c r="EU257" s="126"/>
      <c r="EV257" s="126"/>
      <c r="EW257" s="126"/>
      <c r="EX257" s="126"/>
      <c r="EY257" s="126"/>
      <c r="EZ257" s="126"/>
      <c r="FA257" s="126"/>
      <c r="FB257" s="126"/>
      <c r="FC257" s="126"/>
      <c r="FD257" s="126"/>
      <c r="FE257" s="126"/>
      <c r="FF257" s="126"/>
      <c r="FG257" s="126"/>
      <c r="FH257" s="126"/>
      <c r="FI257" s="126"/>
      <c r="FJ257" s="126"/>
      <c r="FK257" s="126"/>
      <c r="FL257" s="126"/>
      <c r="FM257" s="126"/>
      <c r="FN257" s="126"/>
      <c r="FO257" s="126"/>
      <c r="FP257" s="126"/>
      <c r="FQ257" s="126"/>
      <c r="FR257" s="126"/>
      <c r="FS257" s="126"/>
      <c r="FT257" s="126"/>
      <c r="FU257" s="126"/>
      <c r="FV257" s="126"/>
      <c r="FW257" s="126"/>
      <c r="FX257" s="126"/>
      <c r="FY257" s="126"/>
      <c r="FZ257" s="126"/>
      <c r="GA257" s="126"/>
      <c r="GB257" s="126"/>
      <c r="GC257" s="126"/>
      <c r="GD257" s="126"/>
      <c r="GE257" s="126"/>
      <c r="GF257" s="126"/>
      <c r="GG257" s="126"/>
      <c r="GH257" s="126"/>
      <c r="GI257" s="126"/>
      <c r="GJ257" s="126"/>
      <c r="GK257" s="126"/>
      <c r="GL257" s="126"/>
      <c r="GM257" s="126"/>
      <c r="GN257" s="126"/>
      <c r="GO257" s="126"/>
      <c r="GP257" s="126"/>
      <c r="GQ257" s="126"/>
      <c r="GR257" s="126"/>
      <c r="GS257" s="126"/>
      <c r="GT257" s="126"/>
      <c r="GU257" s="126"/>
      <c r="GV257" s="126"/>
      <c r="GW257" s="126"/>
      <c r="GX257" s="126"/>
      <c r="GY257" s="126"/>
      <c r="GZ257" s="126"/>
      <c r="HA257" s="126"/>
      <c r="HB257" s="126"/>
      <c r="HC257" s="126"/>
      <c r="HD257" s="126"/>
      <c r="HE257" s="126"/>
      <c r="HF257" s="126"/>
      <c r="HG257" s="126"/>
      <c r="HH257" s="126"/>
      <c r="HI257" s="126"/>
      <c r="HJ257" s="126"/>
      <c r="HK257" s="126"/>
      <c r="HL257" s="126"/>
      <c r="HM257" s="126"/>
      <c r="HN257" s="126"/>
      <c r="HO257" s="126"/>
      <c r="HP257" s="126"/>
      <c r="HQ257" s="126"/>
      <c r="HR257" s="126"/>
      <c r="HS257" s="126"/>
      <c r="HT257" s="126"/>
      <c r="HU257" s="126"/>
      <c r="HV257" s="126"/>
      <c r="HW257" s="126"/>
      <c r="HX257" s="126"/>
      <c r="HY257" s="126"/>
      <c r="HZ257" s="126"/>
      <c r="IA257" s="126"/>
      <c r="IB257" s="126"/>
      <c r="IC257" s="126"/>
      <c r="ID257" s="126"/>
      <c r="IE257" s="126"/>
      <c r="IF257" s="126"/>
      <c r="IG257" s="126"/>
      <c r="IH257" s="126"/>
      <c r="II257" s="126"/>
      <c r="IJ257" s="126"/>
      <c r="IK257" s="126"/>
      <c r="IL257" s="126"/>
      <c r="IM257" s="126"/>
      <c r="IN257" s="126"/>
      <c r="IO257" s="126"/>
      <c r="IP257" s="126"/>
      <c r="IQ257" s="126"/>
      <c r="IR257" s="126"/>
      <c r="IS257" s="126"/>
      <c r="IT257" s="126"/>
      <c r="IU257" s="126"/>
      <c r="IV257" s="126"/>
      <c r="IW257" s="126"/>
      <c r="IX257" s="126"/>
      <c r="IY257" s="126"/>
      <c r="IZ257" s="126"/>
      <c r="JA257" s="126"/>
      <c r="JB257" s="126"/>
      <c r="JC257" s="126"/>
      <c r="JD257" s="126"/>
      <c r="JE257" s="126"/>
      <c r="JF257" s="126"/>
      <c r="JG257" s="126"/>
      <c r="JH257" s="126"/>
      <c r="JI257" s="126"/>
      <c r="JJ257" s="126"/>
      <c r="JK257" s="126"/>
      <c r="JL257" s="126"/>
      <c r="JM257" s="126"/>
      <c r="JN257" s="126"/>
      <c r="JO257" s="126"/>
      <c r="JP257" s="126"/>
      <c r="JQ257" s="126"/>
      <c r="JR257" s="126"/>
      <c r="JS257" s="126"/>
      <c r="JT257" s="144"/>
    </row>
    <row r="258" spans="1:280" s="67" customFormat="1" x14ac:dyDescent="0.3">
      <c r="A258" s="56"/>
      <c r="B258" s="30" t="s">
        <v>150</v>
      </c>
      <c r="C258" s="48"/>
      <c r="D258" s="48"/>
      <c r="E258" s="47"/>
      <c r="F258" s="78"/>
      <c r="G258" s="48"/>
      <c r="H258" s="93">
        <f>SUM(H256:H257)</f>
        <v>0</v>
      </c>
      <c r="I258" s="125"/>
      <c r="J258" s="125"/>
      <c r="K258" s="125"/>
      <c r="L258" s="125"/>
      <c r="M258" s="125"/>
      <c r="N258" s="125"/>
      <c r="O258" s="125"/>
      <c r="P258" s="125"/>
      <c r="Q258" s="125"/>
      <c r="R258" s="125"/>
      <c r="S258" s="125"/>
      <c r="T258" s="125"/>
      <c r="U258" s="125"/>
      <c r="V258" s="125"/>
      <c r="W258" s="125"/>
      <c r="X258" s="125"/>
      <c r="Y258" s="125"/>
      <c r="Z258" s="125"/>
      <c r="AA258" s="125"/>
      <c r="AB258" s="125"/>
      <c r="AC258" s="125"/>
      <c r="AD258" s="125"/>
      <c r="AE258" s="125"/>
      <c r="AF258" s="125"/>
      <c r="AG258" s="125"/>
      <c r="AH258" s="125"/>
      <c r="AI258" s="125"/>
      <c r="AJ258" s="125"/>
      <c r="AK258" s="125"/>
      <c r="AL258" s="125"/>
      <c r="AM258" s="125"/>
      <c r="AN258" s="125"/>
      <c r="AO258" s="125"/>
      <c r="AP258" s="125"/>
      <c r="AQ258" s="125"/>
      <c r="AR258" s="125"/>
      <c r="AS258" s="125"/>
      <c r="AT258" s="125"/>
      <c r="AU258" s="125"/>
      <c r="AV258" s="125"/>
      <c r="AW258" s="125"/>
      <c r="AX258" s="125"/>
      <c r="AY258" s="125"/>
      <c r="AZ258" s="125"/>
      <c r="BA258" s="125"/>
      <c r="BB258" s="125"/>
      <c r="BC258" s="125"/>
      <c r="BD258" s="125"/>
      <c r="BE258" s="125"/>
      <c r="BF258" s="125"/>
      <c r="BG258" s="125"/>
      <c r="BH258" s="125"/>
      <c r="BI258" s="125"/>
      <c r="BJ258" s="125"/>
      <c r="BK258" s="125"/>
      <c r="BL258" s="125"/>
      <c r="BM258" s="125"/>
      <c r="BN258" s="125"/>
      <c r="BO258" s="125"/>
      <c r="BP258" s="125"/>
      <c r="BQ258" s="125"/>
      <c r="BR258" s="125"/>
      <c r="BS258" s="125"/>
      <c r="BT258" s="125"/>
      <c r="BU258" s="125"/>
      <c r="BV258" s="125"/>
      <c r="BW258" s="125"/>
      <c r="BX258" s="125"/>
      <c r="BY258" s="125"/>
      <c r="BZ258" s="125"/>
      <c r="CA258" s="125"/>
      <c r="CB258" s="125"/>
      <c r="CC258" s="125"/>
      <c r="CD258" s="125"/>
      <c r="CE258" s="125"/>
      <c r="CF258" s="125"/>
      <c r="CG258" s="125"/>
      <c r="CH258" s="125"/>
      <c r="CI258" s="125"/>
      <c r="CJ258" s="125"/>
      <c r="CK258" s="125"/>
      <c r="CL258" s="125"/>
      <c r="CM258" s="125"/>
      <c r="CN258" s="125"/>
      <c r="CO258" s="125"/>
      <c r="CP258" s="125"/>
      <c r="CQ258" s="125"/>
      <c r="CR258" s="125"/>
      <c r="CS258" s="125"/>
      <c r="CT258" s="125"/>
      <c r="CU258" s="125"/>
      <c r="CV258" s="125"/>
      <c r="CW258" s="125"/>
      <c r="CX258" s="125"/>
      <c r="CY258" s="125"/>
      <c r="CZ258" s="125"/>
      <c r="DA258" s="125"/>
      <c r="DB258" s="125"/>
      <c r="DC258" s="125"/>
      <c r="DD258" s="125"/>
      <c r="DE258" s="125"/>
      <c r="DF258" s="125"/>
      <c r="DG258" s="125"/>
      <c r="DH258" s="125"/>
      <c r="DI258" s="125"/>
      <c r="DJ258" s="125"/>
      <c r="DK258" s="125"/>
      <c r="DL258" s="125"/>
      <c r="DM258" s="125"/>
      <c r="DN258" s="125"/>
      <c r="DO258" s="125"/>
      <c r="DP258" s="125"/>
      <c r="DQ258" s="125"/>
      <c r="DR258" s="125"/>
      <c r="DS258" s="125"/>
      <c r="DT258" s="125"/>
      <c r="DU258" s="125"/>
      <c r="DV258" s="125"/>
      <c r="DW258" s="125"/>
      <c r="DX258" s="125"/>
      <c r="DY258" s="125"/>
      <c r="DZ258" s="125"/>
      <c r="EA258" s="125"/>
      <c r="EB258" s="125"/>
      <c r="EC258" s="125"/>
      <c r="ED258" s="125"/>
      <c r="EE258" s="125"/>
      <c r="EF258" s="125"/>
      <c r="EG258" s="125"/>
      <c r="EH258" s="125"/>
      <c r="EI258" s="125"/>
      <c r="EJ258" s="125"/>
      <c r="EK258" s="125"/>
      <c r="EL258" s="125"/>
      <c r="EM258" s="125"/>
      <c r="EN258" s="125"/>
      <c r="EO258" s="125"/>
      <c r="EP258" s="125"/>
      <c r="EQ258" s="125"/>
      <c r="ER258" s="125"/>
      <c r="ES258" s="125"/>
      <c r="ET258" s="125"/>
      <c r="EU258" s="125"/>
      <c r="EV258" s="125"/>
      <c r="EW258" s="125"/>
      <c r="EX258" s="125"/>
      <c r="EY258" s="125"/>
      <c r="EZ258" s="125"/>
      <c r="FA258" s="125"/>
      <c r="FB258" s="125"/>
      <c r="FC258" s="125"/>
      <c r="FD258" s="125"/>
      <c r="FE258" s="125"/>
      <c r="FF258" s="125"/>
      <c r="FG258" s="125"/>
      <c r="FH258" s="125"/>
      <c r="FI258" s="125"/>
      <c r="FJ258" s="125"/>
      <c r="FK258" s="125"/>
      <c r="FL258" s="125"/>
      <c r="FM258" s="125"/>
      <c r="FN258" s="125"/>
      <c r="FO258" s="125"/>
      <c r="FP258" s="125"/>
      <c r="FQ258" s="125"/>
      <c r="FR258" s="125"/>
      <c r="FS258" s="125"/>
      <c r="FT258" s="125"/>
      <c r="FU258" s="125"/>
      <c r="FV258" s="125"/>
      <c r="FW258" s="125"/>
      <c r="FX258" s="125"/>
      <c r="FY258" s="125"/>
      <c r="FZ258" s="125"/>
      <c r="GA258" s="125"/>
      <c r="GB258" s="125"/>
      <c r="GC258" s="125"/>
      <c r="GD258" s="125"/>
      <c r="GE258" s="125"/>
      <c r="GF258" s="125"/>
      <c r="GG258" s="125"/>
      <c r="GH258" s="125"/>
      <c r="GI258" s="125"/>
      <c r="GJ258" s="125"/>
      <c r="GK258" s="125"/>
      <c r="GL258" s="125"/>
      <c r="GM258" s="125"/>
      <c r="GN258" s="125"/>
      <c r="GO258" s="125"/>
      <c r="GP258" s="125"/>
      <c r="GQ258" s="125"/>
      <c r="GR258" s="125"/>
      <c r="GS258" s="125"/>
      <c r="GT258" s="125"/>
      <c r="GU258" s="125"/>
      <c r="GV258" s="125"/>
      <c r="GW258" s="125"/>
      <c r="GX258" s="125"/>
      <c r="GY258" s="125"/>
      <c r="GZ258" s="125"/>
      <c r="HA258" s="125"/>
      <c r="HB258" s="125"/>
      <c r="HC258" s="125"/>
      <c r="HD258" s="125"/>
      <c r="HE258" s="125"/>
      <c r="HF258" s="125"/>
      <c r="HG258" s="125"/>
      <c r="HH258" s="125"/>
      <c r="HI258" s="125"/>
      <c r="HJ258" s="125"/>
      <c r="HK258" s="125"/>
      <c r="HL258" s="125"/>
      <c r="HM258" s="125"/>
      <c r="HN258" s="125"/>
      <c r="HO258" s="125"/>
      <c r="HP258" s="125"/>
      <c r="HQ258" s="125"/>
      <c r="HR258" s="125"/>
      <c r="HS258" s="125"/>
      <c r="HT258" s="125"/>
      <c r="HU258" s="125"/>
      <c r="HV258" s="125"/>
      <c r="HW258" s="125"/>
      <c r="HX258" s="125"/>
      <c r="HY258" s="125"/>
      <c r="HZ258" s="125"/>
      <c r="IA258" s="125"/>
      <c r="IB258" s="125"/>
      <c r="IC258" s="125"/>
      <c r="ID258" s="125"/>
      <c r="IE258" s="125"/>
      <c r="IF258" s="125"/>
      <c r="IG258" s="125"/>
      <c r="IH258" s="125"/>
      <c r="II258" s="125"/>
      <c r="IJ258" s="125"/>
      <c r="IK258" s="125"/>
      <c r="IL258" s="125"/>
      <c r="IM258" s="125"/>
      <c r="IN258" s="125"/>
      <c r="IO258" s="125"/>
      <c r="IP258" s="125"/>
      <c r="IQ258" s="125"/>
      <c r="IR258" s="125"/>
      <c r="IS258" s="125"/>
      <c r="IT258" s="125"/>
      <c r="IU258" s="125"/>
      <c r="IV258" s="125"/>
      <c r="IW258" s="125"/>
      <c r="IX258" s="125"/>
      <c r="IY258" s="125"/>
      <c r="IZ258" s="125"/>
      <c r="JA258" s="125"/>
      <c r="JB258" s="125"/>
      <c r="JC258" s="125"/>
      <c r="JD258" s="125"/>
      <c r="JE258" s="125"/>
      <c r="JF258" s="125"/>
      <c r="JG258" s="125"/>
      <c r="JH258" s="125"/>
      <c r="JI258" s="125"/>
      <c r="JJ258" s="125"/>
      <c r="JK258" s="125"/>
      <c r="JL258" s="125"/>
      <c r="JM258" s="125"/>
      <c r="JN258" s="125"/>
      <c r="JO258" s="125"/>
      <c r="JP258" s="125"/>
      <c r="JQ258" s="125"/>
      <c r="JR258" s="125"/>
      <c r="JS258" s="125"/>
      <c r="JT258" s="136"/>
    </row>
    <row r="259" spans="1:280" x14ac:dyDescent="0.3">
      <c r="A259" s="24"/>
      <c r="B259" s="24"/>
      <c r="C259" s="49"/>
      <c r="D259" s="49"/>
      <c r="E259" s="24"/>
      <c r="F259" s="72"/>
      <c r="G259" s="24"/>
      <c r="H259" s="72"/>
      <c r="I259" s="125"/>
      <c r="J259" s="125"/>
      <c r="K259" s="125"/>
      <c r="L259" s="125"/>
      <c r="M259" s="125"/>
      <c r="N259" s="125"/>
      <c r="O259" s="125"/>
      <c r="P259" s="125"/>
      <c r="Q259" s="125"/>
      <c r="R259" s="125"/>
      <c r="S259" s="125"/>
      <c r="T259" s="125"/>
      <c r="U259" s="125"/>
      <c r="V259" s="125"/>
      <c r="W259" s="125"/>
      <c r="X259" s="125"/>
      <c r="Y259" s="125"/>
      <c r="Z259" s="125"/>
      <c r="AA259" s="125"/>
      <c r="AB259" s="125"/>
      <c r="AC259" s="125"/>
    </row>
    <row r="260" spans="1:280" s="23" customFormat="1" ht="20.100000000000001" customHeight="1" x14ac:dyDescent="0.3">
      <c r="A260" s="21" t="s">
        <v>205</v>
      </c>
      <c r="B260" s="22"/>
      <c r="C260" s="107"/>
      <c r="D260" s="107"/>
      <c r="F260" s="73"/>
      <c r="H260" s="92"/>
      <c r="I260" s="127"/>
      <c r="J260" s="127"/>
      <c r="K260" s="127"/>
      <c r="L260" s="127"/>
      <c r="M260" s="127"/>
      <c r="N260" s="127"/>
      <c r="O260" s="127"/>
      <c r="P260" s="127"/>
      <c r="Q260" s="127"/>
      <c r="R260" s="127"/>
      <c r="S260" s="127"/>
      <c r="T260" s="127"/>
      <c r="U260" s="127"/>
      <c r="V260" s="127"/>
      <c r="W260" s="127"/>
      <c r="X260" s="127"/>
      <c r="Y260" s="127"/>
      <c r="Z260" s="127"/>
      <c r="AA260" s="127"/>
      <c r="AB260" s="127"/>
      <c r="AC260" s="127"/>
      <c r="AD260" s="127"/>
      <c r="AE260" s="127"/>
      <c r="AF260" s="127"/>
      <c r="AG260" s="127"/>
      <c r="AH260" s="127"/>
      <c r="AI260" s="127"/>
      <c r="AJ260" s="127"/>
      <c r="AK260" s="127"/>
      <c r="AL260" s="127"/>
      <c r="AM260" s="127"/>
      <c r="AN260" s="127"/>
      <c r="AO260" s="127"/>
      <c r="AP260" s="127"/>
      <c r="AQ260" s="127"/>
      <c r="AR260" s="127"/>
      <c r="AS260" s="127"/>
      <c r="AT260" s="127"/>
      <c r="AU260" s="127"/>
      <c r="AV260" s="127"/>
      <c r="AW260" s="127"/>
      <c r="AX260" s="127"/>
      <c r="AY260" s="127"/>
      <c r="AZ260" s="127"/>
      <c r="BA260" s="127"/>
      <c r="BB260" s="127"/>
      <c r="BC260" s="127"/>
      <c r="BD260" s="127"/>
      <c r="BE260" s="127"/>
      <c r="BF260" s="127"/>
      <c r="BG260" s="127"/>
      <c r="BH260" s="127"/>
      <c r="BI260" s="127"/>
      <c r="BJ260" s="127"/>
      <c r="BK260" s="127"/>
      <c r="BL260" s="127"/>
      <c r="BM260" s="127"/>
      <c r="BN260" s="127"/>
      <c r="BO260" s="127"/>
      <c r="BP260" s="127"/>
      <c r="BQ260" s="127"/>
      <c r="BR260" s="127"/>
      <c r="BS260" s="127"/>
      <c r="BT260" s="127"/>
      <c r="BU260" s="127"/>
      <c r="BV260" s="127"/>
      <c r="BW260" s="127"/>
      <c r="BX260" s="127"/>
      <c r="BY260" s="127"/>
      <c r="BZ260" s="127"/>
      <c r="CA260" s="127"/>
      <c r="CB260" s="127"/>
      <c r="CC260" s="127"/>
      <c r="CD260" s="127"/>
      <c r="CE260" s="127"/>
      <c r="CF260" s="127"/>
      <c r="CG260" s="127"/>
      <c r="CH260" s="127"/>
      <c r="CI260" s="127"/>
      <c r="CJ260" s="127"/>
      <c r="CK260" s="127"/>
      <c r="CL260" s="127"/>
      <c r="CM260" s="127"/>
      <c r="CN260" s="127"/>
      <c r="CO260" s="127"/>
      <c r="CP260" s="127"/>
      <c r="CQ260" s="127"/>
      <c r="CR260" s="127"/>
      <c r="CS260" s="127"/>
      <c r="CT260" s="127"/>
      <c r="CU260" s="127"/>
      <c r="CV260" s="127"/>
      <c r="CW260" s="127"/>
      <c r="CX260" s="127"/>
      <c r="CY260" s="127"/>
      <c r="CZ260" s="127"/>
      <c r="DA260" s="127"/>
      <c r="DB260" s="127"/>
      <c r="DC260" s="127"/>
      <c r="DD260" s="127"/>
      <c r="DE260" s="127"/>
      <c r="DF260" s="127"/>
      <c r="DG260" s="127"/>
      <c r="DH260" s="127"/>
      <c r="DI260" s="127"/>
      <c r="DJ260" s="127"/>
      <c r="DK260" s="127"/>
      <c r="DL260" s="127"/>
      <c r="DM260" s="127"/>
      <c r="DN260" s="127"/>
      <c r="DO260" s="127"/>
      <c r="DP260" s="127"/>
      <c r="DQ260" s="127"/>
      <c r="DR260" s="127"/>
      <c r="DS260" s="127"/>
      <c r="DT260" s="127"/>
      <c r="DU260" s="127"/>
      <c r="DV260" s="127"/>
      <c r="DW260" s="127"/>
      <c r="DX260" s="127"/>
      <c r="DY260" s="127"/>
      <c r="DZ260" s="127"/>
      <c r="EA260" s="127"/>
      <c r="EB260" s="127"/>
      <c r="EC260" s="127"/>
      <c r="ED260" s="127"/>
      <c r="EE260" s="127"/>
      <c r="EF260" s="127"/>
      <c r="EG260" s="127"/>
      <c r="EH260" s="127"/>
      <c r="EI260" s="127"/>
      <c r="EJ260" s="127"/>
      <c r="EK260" s="127"/>
      <c r="EL260" s="127"/>
      <c r="EM260" s="127"/>
      <c r="EN260" s="127"/>
      <c r="EO260" s="127"/>
      <c r="EP260" s="127"/>
      <c r="EQ260" s="127"/>
      <c r="ER260" s="127"/>
      <c r="ES260" s="127"/>
      <c r="ET260" s="127"/>
      <c r="EU260" s="127"/>
      <c r="EV260" s="127"/>
      <c r="EW260" s="127"/>
      <c r="EX260" s="127"/>
      <c r="EY260" s="127"/>
      <c r="EZ260" s="127"/>
      <c r="FA260" s="127"/>
      <c r="FB260" s="127"/>
      <c r="FC260" s="127"/>
      <c r="FD260" s="127"/>
      <c r="FE260" s="127"/>
      <c r="FF260" s="127"/>
      <c r="FG260" s="127"/>
      <c r="FH260" s="127"/>
      <c r="FI260" s="127"/>
      <c r="FJ260" s="127"/>
      <c r="FK260" s="127"/>
      <c r="FL260" s="127"/>
      <c r="FM260" s="127"/>
      <c r="FN260" s="127"/>
      <c r="FO260" s="127"/>
      <c r="FP260" s="127"/>
      <c r="FQ260" s="127"/>
      <c r="FR260" s="127"/>
      <c r="FS260" s="127"/>
      <c r="FT260" s="127"/>
      <c r="FU260" s="127"/>
      <c r="FV260" s="127"/>
      <c r="FW260" s="127"/>
      <c r="FX260" s="127"/>
      <c r="FY260" s="127"/>
      <c r="FZ260" s="127"/>
      <c r="GA260" s="127"/>
      <c r="GB260" s="127"/>
      <c r="GC260" s="127"/>
      <c r="GD260" s="127"/>
      <c r="GE260" s="127"/>
      <c r="GF260" s="127"/>
      <c r="GG260" s="127"/>
      <c r="GH260" s="127"/>
      <c r="GI260" s="127"/>
      <c r="GJ260" s="127"/>
      <c r="GK260" s="127"/>
      <c r="GL260" s="127"/>
      <c r="GM260" s="127"/>
      <c r="GN260" s="127"/>
      <c r="GO260" s="127"/>
      <c r="GP260" s="127"/>
      <c r="GQ260" s="127"/>
      <c r="GR260" s="127"/>
      <c r="GS260" s="127"/>
      <c r="GT260" s="127"/>
      <c r="GU260" s="127"/>
      <c r="GV260" s="127"/>
      <c r="GW260" s="127"/>
      <c r="GX260" s="127"/>
      <c r="GY260" s="127"/>
      <c r="GZ260" s="127"/>
      <c r="HA260" s="127"/>
      <c r="HB260" s="127"/>
      <c r="HC260" s="127"/>
      <c r="HD260" s="127"/>
      <c r="HE260" s="127"/>
      <c r="HF260" s="127"/>
      <c r="HG260" s="127"/>
      <c r="HH260" s="127"/>
      <c r="HI260" s="127"/>
      <c r="HJ260" s="127"/>
      <c r="HK260" s="127"/>
      <c r="HL260" s="127"/>
      <c r="HM260" s="127"/>
      <c r="HN260" s="127"/>
      <c r="HO260" s="127"/>
      <c r="HP260" s="127"/>
      <c r="HQ260" s="127"/>
      <c r="HR260" s="127"/>
      <c r="HS260" s="127"/>
      <c r="HT260" s="127"/>
      <c r="HU260" s="127"/>
      <c r="HV260" s="127"/>
      <c r="HW260" s="127"/>
      <c r="HX260" s="127"/>
      <c r="HY260" s="127"/>
      <c r="HZ260" s="127"/>
      <c r="IA260" s="127"/>
      <c r="IB260" s="127"/>
      <c r="IC260" s="127"/>
      <c r="ID260" s="127"/>
      <c r="IE260" s="127"/>
      <c r="IF260" s="127"/>
      <c r="IG260" s="127"/>
      <c r="IH260" s="127"/>
      <c r="II260" s="127"/>
      <c r="IJ260" s="127"/>
      <c r="IK260" s="127"/>
      <c r="IL260" s="127"/>
      <c r="IM260" s="127"/>
      <c r="IN260" s="127"/>
      <c r="IO260" s="127"/>
      <c r="IP260" s="127"/>
      <c r="IQ260" s="127"/>
      <c r="IR260" s="127"/>
      <c r="IS260" s="127"/>
      <c r="IT260" s="127"/>
      <c r="IU260" s="127"/>
      <c r="IV260" s="127"/>
      <c r="IW260" s="127"/>
      <c r="IX260" s="127"/>
      <c r="IY260" s="127"/>
      <c r="IZ260" s="127"/>
      <c r="JA260" s="127"/>
      <c r="JB260" s="127"/>
      <c r="JC260" s="127"/>
      <c r="JD260" s="127"/>
      <c r="JE260" s="127"/>
      <c r="JF260" s="127"/>
      <c r="JG260" s="127"/>
      <c r="JH260" s="127"/>
      <c r="JI260" s="127"/>
      <c r="JJ260" s="127"/>
      <c r="JK260" s="127"/>
      <c r="JL260" s="127"/>
      <c r="JM260" s="127"/>
      <c r="JN260" s="127"/>
      <c r="JO260" s="127"/>
      <c r="JP260" s="127"/>
      <c r="JQ260" s="127"/>
      <c r="JR260" s="127"/>
      <c r="JS260" s="127"/>
    </row>
    <row r="261" spans="1:280" ht="147.75" customHeight="1" x14ac:dyDescent="0.3">
      <c r="A261" s="1">
        <v>1</v>
      </c>
      <c r="B261" s="20" t="s">
        <v>151</v>
      </c>
      <c r="C261" s="105" t="s">
        <v>9</v>
      </c>
      <c r="D261" s="105">
        <v>2</v>
      </c>
      <c r="E261" s="8" t="s">
        <v>206</v>
      </c>
      <c r="F261" s="75"/>
      <c r="G261" s="3" t="s">
        <v>3</v>
      </c>
      <c r="H261" s="76">
        <f>D261*F261</f>
        <v>0</v>
      </c>
      <c r="I261" s="125"/>
      <c r="J261" s="125"/>
      <c r="K261" s="125"/>
      <c r="L261" s="125"/>
      <c r="M261" s="125"/>
      <c r="N261" s="125"/>
      <c r="O261" s="125"/>
      <c r="P261" s="125"/>
      <c r="Q261" s="125"/>
      <c r="R261" s="125"/>
      <c r="S261" s="125"/>
      <c r="T261" s="125"/>
      <c r="U261" s="125"/>
      <c r="V261" s="125"/>
      <c r="W261" s="125"/>
      <c r="X261" s="125"/>
      <c r="Y261" s="125"/>
      <c r="Z261" s="125"/>
      <c r="AA261" s="125"/>
      <c r="AB261" s="125"/>
      <c r="AC261" s="125"/>
    </row>
    <row r="262" spans="1:280" ht="265.14999999999998" customHeight="1" x14ac:dyDescent="0.3">
      <c r="A262" s="1">
        <v>2</v>
      </c>
      <c r="B262" s="20" t="s">
        <v>152</v>
      </c>
      <c r="C262" s="105" t="s">
        <v>5</v>
      </c>
      <c r="D262" s="105">
        <v>1</v>
      </c>
      <c r="E262" s="8" t="s">
        <v>206</v>
      </c>
      <c r="F262" s="75"/>
      <c r="G262" s="3" t="s">
        <v>3</v>
      </c>
      <c r="H262" s="76">
        <f>D262*F262</f>
        <v>0</v>
      </c>
      <c r="I262" s="125"/>
      <c r="J262" s="125"/>
      <c r="K262" s="125"/>
      <c r="L262" s="125"/>
      <c r="M262" s="125"/>
      <c r="N262" s="125"/>
      <c r="O262" s="125"/>
      <c r="P262" s="125"/>
      <c r="Q262" s="125"/>
      <c r="R262" s="125"/>
      <c r="S262" s="125"/>
      <c r="T262" s="125"/>
      <c r="U262" s="125"/>
      <c r="V262" s="125"/>
      <c r="W262" s="125"/>
      <c r="X262" s="125"/>
      <c r="Y262" s="125"/>
      <c r="Z262" s="125"/>
      <c r="AA262" s="125"/>
      <c r="AB262" s="125"/>
      <c r="AC262" s="125"/>
    </row>
    <row r="263" spans="1:280" ht="69.75" customHeight="1" x14ac:dyDescent="0.3">
      <c r="A263" s="1">
        <v>3</v>
      </c>
      <c r="B263" s="20" t="s">
        <v>153</v>
      </c>
      <c r="C263" s="105" t="s">
        <v>16</v>
      </c>
      <c r="D263" s="105">
        <v>1</v>
      </c>
      <c r="E263" s="4" t="s">
        <v>2</v>
      </c>
      <c r="F263" s="75"/>
      <c r="G263" s="3" t="s">
        <v>3</v>
      </c>
      <c r="H263" s="76">
        <f>D263*F263</f>
        <v>0</v>
      </c>
    </row>
    <row r="264" spans="1:280" ht="134.25" customHeight="1" x14ac:dyDescent="0.3">
      <c r="A264" s="1">
        <v>4</v>
      </c>
      <c r="B264" s="20" t="s">
        <v>154</v>
      </c>
      <c r="C264" s="105" t="s">
        <v>16</v>
      </c>
      <c r="D264" s="105">
        <v>1</v>
      </c>
      <c r="E264" s="4" t="s">
        <v>2</v>
      </c>
      <c r="F264" s="75"/>
      <c r="G264" s="3" t="s">
        <v>3</v>
      </c>
      <c r="H264" s="76">
        <f>D264*F264</f>
        <v>0</v>
      </c>
    </row>
    <row r="265" spans="1:280" ht="186.2" customHeight="1" x14ac:dyDescent="0.3">
      <c r="A265" s="1">
        <v>5</v>
      </c>
      <c r="B265" s="20" t="s">
        <v>155</v>
      </c>
      <c r="C265" s="105" t="s">
        <v>15</v>
      </c>
      <c r="D265" s="105">
        <v>54.72</v>
      </c>
      <c r="E265" s="4" t="s">
        <v>2</v>
      </c>
      <c r="F265" s="75"/>
      <c r="G265" s="3" t="s">
        <v>3</v>
      </c>
      <c r="H265" s="76">
        <f t="shared" ref="H265:H272" si="12">D265*F265</f>
        <v>0</v>
      </c>
    </row>
    <row r="266" spans="1:280" ht="74.45" customHeight="1" x14ac:dyDescent="0.3">
      <c r="A266" s="1">
        <v>6</v>
      </c>
      <c r="B266" s="20" t="s">
        <v>266</v>
      </c>
      <c r="C266" s="105" t="s">
        <v>16</v>
      </c>
      <c r="D266" s="105">
        <v>1</v>
      </c>
      <c r="E266" s="8" t="s">
        <v>206</v>
      </c>
      <c r="F266" s="75"/>
      <c r="G266" s="3" t="s">
        <v>3</v>
      </c>
      <c r="H266" s="76">
        <f t="shared" ref="H266:H271" si="13">D266*F266</f>
        <v>0</v>
      </c>
    </row>
    <row r="267" spans="1:280" ht="57" customHeight="1" x14ac:dyDescent="0.3">
      <c r="A267" s="1">
        <v>7</v>
      </c>
      <c r="B267" s="20" t="s">
        <v>156</v>
      </c>
      <c r="C267" s="105" t="s">
        <v>16</v>
      </c>
      <c r="D267" s="105">
        <v>1</v>
      </c>
      <c r="E267" s="8" t="s">
        <v>206</v>
      </c>
      <c r="F267" s="75"/>
      <c r="G267" s="3" t="s">
        <v>3</v>
      </c>
      <c r="H267" s="76">
        <f t="shared" si="13"/>
        <v>0</v>
      </c>
    </row>
    <row r="268" spans="1:280" ht="106.9" customHeight="1" x14ac:dyDescent="0.3">
      <c r="A268" s="1">
        <v>8</v>
      </c>
      <c r="B268" s="20" t="s">
        <v>157</v>
      </c>
      <c r="C268" s="105" t="s">
        <v>9</v>
      </c>
      <c r="D268" s="105">
        <v>3</v>
      </c>
      <c r="E268" s="8" t="s">
        <v>206</v>
      </c>
      <c r="F268" s="75"/>
      <c r="G268" s="3" t="s">
        <v>3</v>
      </c>
      <c r="H268" s="76">
        <f t="shared" si="13"/>
        <v>0</v>
      </c>
    </row>
    <row r="269" spans="1:280" ht="51" customHeight="1" x14ac:dyDescent="0.3">
      <c r="A269" s="1">
        <v>9</v>
      </c>
      <c r="B269" s="20" t="s">
        <v>158</v>
      </c>
      <c r="C269" s="105" t="s">
        <v>9</v>
      </c>
      <c r="D269" s="105">
        <v>3</v>
      </c>
      <c r="E269" s="8" t="s">
        <v>206</v>
      </c>
      <c r="F269" s="75"/>
      <c r="G269" s="3" t="s">
        <v>3</v>
      </c>
      <c r="H269" s="76">
        <f t="shared" si="13"/>
        <v>0</v>
      </c>
    </row>
    <row r="270" spans="1:280" ht="252.75" customHeight="1" x14ac:dyDescent="0.3">
      <c r="A270" s="1">
        <v>10</v>
      </c>
      <c r="B270" s="20" t="s">
        <v>242</v>
      </c>
      <c r="C270" s="105" t="s">
        <v>9</v>
      </c>
      <c r="D270" s="105">
        <v>1</v>
      </c>
      <c r="E270" s="8" t="s">
        <v>206</v>
      </c>
      <c r="F270" s="75"/>
      <c r="G270" s="3" t="s">
        <v>3</v>
      </c>
      <c r="H270" s="76">
        <f t="shared" si="13"/>
        <v>0</v>
      </c>
    </row>
    <row r="271" spans="1:280" ht="219" customHeight="1" x14ac:dyDescent="0.3">
      <c r="A271" s="1">
        <v>11</v>
      </c>
      <c r="B271" s="20" t="s">
        <v>241</v>
      </c>
      <c r="C271" s="105" t="s">
        <v>9</v>
      </c>
      <c r="D271" s="105">
        <v>3</v>
      </c>
      <c r="E271" s="8" t="s">
        <v>206</v>
      </c>
      <c r="F271" s="75"/>
      <c r="G271" s="3" t="s">
        <v>3</v>
      </c>
      <c r="H271" s="76">
        <f t="shared" si="13"/>
        <v>0</v>
      </c>
    </row>
    <row r="272" spans="1:280" ht="223.9" customHeight="1" x14ac:dyDescent="0.3">
      <c r="A272" s="1">
        <v>12</v>
      </c>
      <c r="B272" s="20" t="s">
        <v>240</v>
      </c>
      <c r="C272" s="105" t="s">
        <v>9</v>
      </c>
      <c r="D272" s="105">
        <v>1</v>
      </c>
      <c r="E272" s="8" t="s">
        <v>206</v>
      </c>
      <c r="F272" s="75"/>
      <c r="G272" s="3" t="s">
        <v>3</v>
      </c>
      <c r="H272" s="76">
        <f t="shared" si="12"/>
        <v>0</v>
      </c>
    </row>
    <row r="273" spans="1:280" ht="253.9" customHeight="1" x14ac:dyDescent="0.3">
      <c r="A273" s="1">
        <v>13</v>
      </c>
      <c r="B273" s="20" t="s">
        <v>239</v>
      </c>
      <c r="C273" s="105" t="s">
        <v>9</v>
      </c>
      <c r="D273" s="105">
        <v>1</v>
      </c>
      <c r="E273" s="4" t="s">
        <v>2</v>
      </c>
      <c r="F273" s="75"/>
      <c r="G273" s="3" t="s">
        <v>3</v>
      </c>
      <c r="H273" s="76">
        <f>D273*F273</f>
        <v>0</v>
      </c>
    </row>
    <row r="274" spans="1:280" ht="239.65" customHeight="1" x14ac:dyDescent="0.3">
      <c r="A274" s="1">
        <v>14</v>
      </c>
      <c r="B274" s="20" t="s">
        <v>238</v>
      </c>
      <c r="C274" s="105" t="s">
        <v>9</v>
      </c>
      <c r="D274" s="105">
        <v>1</v>
      </c>
      <c r="E274" s="8" t="s">
        <v>206</v>
      </c>
      <c r="F274" s="75"/>
      <c r="G274" s="3" t="s">
        <v>3</v>
      </c>
      <c r="H274" s="76">
        <f>D274*F274</f>
        <v>0</v>
      </c>
    </row>
    <row r="275" spans="1:280" ht="163.5" customHeight="1" x14ac:dyDescent="0.3">
      <c r="A275" s="1">
        <v>15</v>
      </c>
      <c r="B275" s="20" t="s">
        <v>159</v>
      </c>
      <c r="C275" s="105" t="s">
        <v>9</v>
      </c>
      <c r="D275" s="105">
        <v>1</v>
      </c>
      <c r="E275" s="8" t="s">
        <v>206</v>
      </c>
      <c r="F275" s="75"/>
      <c r="G275" s="3" t="s">
        <v>3</v>
      </c>
      <c r="H275" s="76">
        <f>D275*F275</f>
        <v>0</v>
      </c>
    </row>
    <row r="276" spans="1:280" ht="165" customHeight="1" x14ac:dyDescent="0.3">
      <c r="A276" s="6">
        <v>16</v>
      </c>
      <c r="B276" s="25" t="s">
        <v>160</v>
      </c>
      <c r="C276" s="102" t="s">
        <v>9</v>
      </c>
      <c r="D276" s="102">
        <v>1</v>
      </c>
      <c r="E276" s="4" t="s">
        <v>206</v>
      </c>
      <c r="F276" s="88"/>
      <c r="G276" s="44" t="s">
        <v>3</v>
      </c>
      <c r="H276" s="77">
        <f>D276*F276</f>
        <v>0</v>
      </c>
    </row>
    <row r="277" spans="1:280" s="55" customFormat="1" ht="140.44999999999999" customHeight="1" x14ac:dyDescent="0.3">
      <c r="A277" s="59">
        <v>17</v>
      </c>
      <c r="B277" s="60" t="s">
        <v>261</v>
      </c>
      <c r="C277" s="62" t="s">
        <v>15</v>
      </c>
      <c r="D277" s="62">
        <v>87.34</v>
      </c>
      <c r="E277" s="61" t="s">
        <v>206</v>
      </c>
      <c r="F277" s="89"/>
      <c r="G277" s="62" t="s">
        <v>3</v>
      </c>
      <c r="H277" s="80">
        <f>D277*F277</f>
        <v>0</v>
      </c>
      <c r="I277" s="117"/>
      <c r="J277" s="117"/>
      <c r="K277" s="117"/>
      <c r="L277" s="117"/>
      <c r="M277" s="117"/>
      <c r="N277" s="117"/>
      <c r="O277" s="117"/>
      <c r="P277" s="117"/>
      <c r="Q277" s="117"/>
      <c r="R277" s="117"/>
      <c r="S277" s="117"/>
      <c r="T277" s="117"/>
      <c r="U277" s="117"/>
      <c r="V277" s="117"/>
      <c r="W277" s="117"/>
      <c r="X277" s="117"/>
      <c r="Y277" s="117"/>
      <c r="Z277" s="117"/>
      <c r="AA277" s="117"/>
      <c r="AB277" s="117"/>
      <c r="AC277" s="117"/>
      <c r="AD277" s="135"/>
      <c r="AE277" s="135"/>
      <c r="AF277" s="135"/>
      <c r="AG277" s="135"/>
      <c r="AH277" s="135"/>
      <c r="AI277" s="135"/>
      <c r="AJ277" s="135"/>
      <c r="AK277" s="135"/>
      <c r="AL277" s="135"/>
      <c r="AM277" s="135"/>
      <c r="AN277" s="135"/>
      <c r="AO277" s="135"/>
      <c r="AP277" s="135"/>
      <c r="AQ277" s="135"/>
      <c r="AR277" s="135"/>
      <c r="AS277" s="135"/>
      <c r="AT277" s="135"/>
      <c r="AU277" s="135"/>
      <c r="AV277" s="135"/>
      <c r="AW277" s="135"/>
      <c r="AX277" s="135"/>
      <c r="AY277" s="135"/>
      <c r="AZ277" s="135"/>
      <c r="BA277" s="135"/>
      <c r="BB277" s="135"/>
      <c r="BC277" s="135"/>
      <c r="BD277" s="135"/>
      <c r="BE277" s="135"/>
      <c r="BF277" s="135"/>
      <c r="BG277" s="135"/>
      <c r="BH277" s="135"/>
      <c r="BI277" s="135"/>
      <c r="BJ277" s="135"/>
      <c r="BK277" s="135"/>
      <c r="BL277" s="135"/>
      <c r="BM277" s="135"/>
      <c r="BN277" s="135"/>
      <c r="BO277" s="135"/>
      <c r="BP277" s="135"/>
      <c r="BQ277" s="135"/>
      <c r="BR277" s="135"/>
      <c r="BS277" s="135"/>
      <c r="BT277" s="135"/>
      <c r="BU277" s="135"/>
      <c r="BV277" s="135"/>
      <c r="BW277" s="135"/>
      <c r="BX277" s="135"/>
      <c r="BY277" s="135"/>
      <c r="BZ277" s="135"/>
      <c r="CA277" s="135"/>
      <c r="CB277" s="135"/>
      <c r="CC277" s="135"/>
      <c r="CD277" s="135"/>
      <c r="CE277" s="135"/>
      <c r="CF277" s="135"/>
      <c r="CG277" s="135"/>
      <c r="CH277" s="135"/>
      <c r="CI277" s="135"/>
      <c r="CJ277" s="135"/>
      <c r="CK277" s="135"/>
      <c r="CL277" s="135"/>
      <c r="CM277" s="135"/>
      <c r="CN277" s="135"/>
      <c r="CO277" s="135"/>
      <c r="CP277" s="135"/>
      <c r="CQ277" s="135"/>
      <c r="CR277" s="135"/>
      <c r="CS277" s="135"/>
      <c r="CT277" s="135"/>
      <c r="CU277" s="135"/>
      <c r="CV277" s="135"/>
      <c r="CW277" s="135"/>
      <c r="CX277" s="135"/>
      <c r="CY277" s="135"/>
      <c r="CZ277" s="135"/>
      <c r="DA277" s="135"/>
      <c r="DB277" s="135"/>
      <c r="DC277" s="135"/>
      <c r="DD277" s="135"/>
      <c r="DE277" s="135"/>
      <c r="DF277" s="135"/>
      <c r="DG277" s="135"/>
      <c r="DH277" s="135"/>
      <c r="DI277" s="135"/>
      <c r="DJ277" s="135"/>
      <c r="DK277" s="135"/>
      <c r="DL277" s="135"/>
      <c r="DM277" s="135"/>
      <c r="DN277" s="135"/>
      <c r="DO277" s="135"/>
      <c r="DP277" s="135"/>
      <c r="DQ277" s="135"/>
      <c r="DR277" s="135"/>
      <c r="DS277" s="135"/>
      <c r="DT277" s="135"/>
      <c r="DU277" s="135"/>
      <c r="DV277" s="135"/>
      <c r="DW277" s="135"/>
      <c r="DX277" s="135"/>
      <c r="DY277" s="135"/>
      <c r="DZ277" s="135"/>
      <c r="EA277" s="135"/>
      <c r="EB277" s="135"/>
      <c r="EC277" s="135"/>
      <c r="ED277" s="135"/>
      <c r="EE277" s="135"/>
      <c r="EF277" s="135"/>
      <c r="EG277" s="135"/>
      <c r="EH277" s="135"/>
      <c r="EI277" s="135"/>
      <c r="EJ277" s="135"/>
      <c r="EK277" s="135"/>
      <c r="EL277" s="135"/>
      <c r="EM277" s="135"/>
      <c r="EN277" s="135"/>
      <c r="EO277" s="135"/>
      <c r="EP277" s="135"/>
      <c r="EQ277" s="135"/>
      <c r="ER277" s="135"/>
      <c r="ES277" s="135"/>
      <c r="ET277" s="135"/>
      <c r="EU277" s="135"/>
      <c r="EV277" s="135"/>
      <c r="EW277" s="135"/>
      <c r="EX277" s="135"/>
      <c r="EY277" s="135"/>
      <c r="EZ277" s="135"/>
      <c r="FA277" s="135"/>
      <c r="FB277" s="135"/>
      <c r="FC277" s="135"/>
      <c r="FD277" s="135"/>
      <c r="FE277" s="135"/>
      <c r="FF277" s="135"/>
      <c r="FG277" s="135"/>
      <c r="FH277" s="135"/>
      <c r="FI277" s="135"/>
      <c r="FJ277" s="135"/>
      <c r="FK277" s="135"/>
      <c r="FL277" s="135"/>
      <c r="FM277" s="135"/>
      <c r="FN277" s="135"/>
      <c r="FO277" s="135"/>
      <c r="FP277" s="135"/>
      <c r="FQ277" s="135"/>
      <c r="FR277" s="135"/>
      <c r="FS277" s="135"/>
      <c r="FT277" s="135"/>
      <c r="FU277" s="135"/>
      <c r="FV277" s="135"/>
      <c r="FW277" s="135"/>
      <c r="FX277" s="135"/>
      <c r="FY277" s="135"/>
      <c r="FZ277" s="135"/>
      <c r="GA277" s="135"/>
      <c r="GB277" s="135"/>
      <c r="GC277" s="135"/>
      <c r="GD277" s="135"/>
      <c r="GE277" s="135"/>
      <c r="GF277" s="135"/>
      <c r="GG277" s="135"/>
      <c r="GH277" s="135"/>
      <c r="GI277" s="135"/>
      <c r="GJ277" s="135"/>
      <c r="GK277" s="135"/>
      <c r="GL277" s="135"/>
      <c r="GM277" s="135"/>
      <c r="GN277" s="135"/>
      <c r="GO277" s="135"/>
      <c r="GP277" s="135"/>
      <c r="GQ277" s="135"/>
      <c r="GR277" s="135"/>
      <c r="GS277" s="135"/>
      <c r="GT277" s="135"/>
      <c r="GU277" s="135"/>
      <c r="GV277" s="135"/>
      <c r="GW277" s="135"/>
      <c r="GX277" s="135"/>
      <c r="GY277" s="135"/>
      <c r="GZ277" s="135"/>
      <c r="HA277" s="135"/>
      <c r="HB277" s="135"/>
      <c r="HC277" s="135"/>
      <c r="HD277" s="135"/>
      <c r="HE277" s="135"/>
      <c r="HF277" s="135"/>
      <c r="HG277" s="135"/>
      <c r="HH277" s="135"/>
      <c r="HI277" s="135"/>
      <c r="HJ277" s="135"/>
      <c r="HK277" s="135"/>
      <c r="HL277" s="135"/>
      <c r="HM277" s="135"/>
      <c r="HN277" s="135"/>
      <c r="HO277" s="135"/>
      <c r="HP277" s="135"/>
      <c r="HQ277" s="135"/>
      <c r="HR277" s="135"/>
      <c r="HS277" s="135"/>
      <c r="HT277" s="135"/>
      <c r="HU277" s="135"/>
      <c r="HV277" s="135"/>
      <c r="HW277" s="135"/>
      <c r="HX277" s="135"/>
      <c r="HY277" s="135"/>
      <c r="HZ277" s="135"/>
      <c r="IA277" s="135"/>
      <c r="IB277" s="135"/>
      <c r="IC277" s="135"/>
      <c r="ID277" s="135"/>
      <c r="IE277" s="135"/>
      <c r="IF277" s="135"/>
      <c r="IG277" s="135"/>
      <c r="IH277" s="135"/>
      <c r="II277" s="135"/>
      <c r="IJ277" s="135"/>
      <c r="IK277" s="135"/>
      <c r="IL277" s="135"/>
      <c r="IM277" s="135"/>
      <c r="IN277" s="135"/>
      <c r="IO277" s="135"/>
      <c r="IP277" s="135"/>
      <c r="IQ277" s="135"/>
      <c r="IR277" s="135"/>
      <c r="IS277" s="135"/>
      <c r="IT277" s="135"/>
      <c r="IU277" s="135"/>
      <c r="IV277" s="135"/>
      <c r="IW277" s="135"/>
      <c r="IX277" s="135"/>
      <c r="IY277" s="135"/>
      <c r="IZ277" s="135"/>
      <c r="JA277" s="135"/>
      <c r="JB277" s="135"/>
      <c r="JC277" s="135"/>
      <c r="JD277" s="135"/>
      <c r="JE277" s="135"/>
      <c r="JF277" s="135"/>
      <c r="JG277" s="135"/>
      <c r="JH277" s="135"/>
      <c r="JI277" s="135"/>
      <c r="JJ277" s="135"/>
      <c r="JK277" s="135"/>
      <c r="JL277" s="135"/>
      <c r="JM277" s="135"/>
      <c r="JN277" s="135"/>
      <c r="JO277" s="135"/>
      <c r="JP277" s="135"/>
      <c r="JQ277" s="135"/>
      <c r="JR277" s="135"/>
      <c r="JS277" s="135"/>
      <c r="JT277" s="143"/>
    </row>
    <row r="278" spans="1:280" s="67" customFormat="1" x14ac:dyDescent="0.3">
      <c r="A278" s="56"/>
      <c r="B278" s="30" t="s">
        <v>161</v>
      </c>
      <c r="C278" s="48"/>
      <c r="D278" s="48"/>
      <c r="E278" s="47"/>
      <c r="F278" s="78"/>
      <c r="G278" s="48"/>
      <c r="H278" s="93">
        <f>SUM(H261:H277)</f>
        <v>0</v>
      </c>
      <c r="I278" s="125"/>
      <c r="J278" s="125"/>
      <c r="K278" s="125"/>
      <c r="L278" s="125"/>
      <c r="M278" s="125"/>
      <c r="N278" s="125"/>
      <c r="O278" s="125"/>
      <c r="P278" s="125"/>
      <c r="Q278" s="125"/>
      <c r="R278" s="125"/>
      <c r="S278" s="125"/>
      <c r="T278" s="125"/>
      <c r="U278" s="125"/>
      <c r="V278" s="125"/>
      <c r="W278" s="125"/>
      <c r="X278" s="125"/>
      <c r="Y278" s="125"/>
      <c r="Z278" s="125"/>
      <c r="AA278" s="125"/>
      <c r="AB278" s="125"/>
      <c r="AC278" s="125"/>
      <c r="AD278" s="125"/>
      <c r="AE278" s="125"/>
      <c r="AF278" s="125"/>
      <c r="AG278" s="125"/>
      <c r="AH278" s="125"/>
      <c r="AI278" s="125"/>
      <c r="AJ278" s="125"/>
      <c r="AK278" s="125"/>
      <c r="AL278" s="125"/>
      <c r="AM278" s="125"/>
      <c r="AN278" s="125"/>
      <c r="AO278" s="125"/>
      <c r="AP278" s="125"/>
      <c r="AQ278" s="125"/>
      <c r="AR278" s="125"/>
      <c r="AS278" s="125"/>
      <c r="AT278" s="125"/>
      <c r="AU278" s="125"/>
      <c r="AV278" s="125"/>
      <c r="AW278" s="125"/>
      <c r="AX278" s="125"/>
      <c r="AY278" s="125"/>
      <c r="AZ278" s="125"/>
      <c r="BA278" s="125"/>
      <c r="BB278" s="125"/>
      <c r="BC278" s="125"/>
      <c r="BD278" s="125"/>
      <c r="BE278" s="125"/>
      <c r="BF278" s="125"/>
      <c r="BG278" s="125"/>
      <c r="BH278" s="125"/>
      <c r="BI278" s="125"/>
      <c r="BJ278" s="125"/>
      <c r="BK278" s="125"/>
      <c r="BL278" s="125"/>
      <c r="BM278" s="125"/>
      <c r="BN278" s="125"/>
      <c r="BO278" s="125"/>
      <c r="BP278" s="125"/>
      <c r="BQ278" s="125"/>
      <c r="BR278" s="125"/>
      <c r="BS278" s="125"/>
      <c r="BT278" s="125"/>
      <c r="BU278" s="125"/>
      <c r="BV278" s="125"/>
      <c r="BW278" s="125"/>
      <c r="BX278" s="125"/>
      <c r="BY278" s="125"/>
      <c r="BZ278" s="125"/>
      <c r="CA278" s="125"/>
      <c r="CB278" s="125"/>
      <c r="CC278" s="125"/>
      <c r="CD278" s="125"/>
      <c r="CE278" s="125"/>
      <c r="CF278" s="125"/>
      <c r="CG278" s="125"/>
      <c r="CH278" s="125"/>
      <c r="CI278" s="125"/>
      <c r="CJ278" s="125"/>
      <c r="CK278" s="125"/>
      <c r="CL278" s="125"/>
      <c r="CM278" s="125"/>
      <c r="CN278" s="125"/>
      <c r="CO278" s="125"/>
      <c r="CP278" s="125"/>
      <c r="CQ278" s="125"/>
      <c r="CR278" s="125"/>
      <c r="CS278" s="125"/>
      <c r="CT278" s="125"/>
      <c r="CU278" s="125"/>
      <c r="CV278" s="125"/>
      <c r="CW278" s="125"/>
      <c r="CX278" s="125"/>
      <c r="CY278" s="125"/>
      <c r="CZ278" s="125"/>
      <c r="DA278" s="125"/>
      <c r="DB278" s="125"/>
      <c r="DC278" s="125"/>
      <c r="DD278" s="125"/>
      <c r="DE278" s="125"/>
      <c r="DF278" s="125"/>
      <c r="DG278" s="125"/>
      <c r="DH278" s="125"/>
      <c r="DI278" s="125"/>
      <c r="DJ278" s="125"/>
      <c r="DK278" s="125"/>
      <c r="DL278" s="125"/>
      <c r="DM278" s="125"/>
      <c r="DN278" s="125"/>
      <c r="DO278" s="125"/>
      <c r="DP278" s="125"/>
      <c r="DQ278" s="125"/>
      <c r="DR278" s="125"/>
      <c r="DS278" s="125"/>
      <c r="DT278" s="125"/>
      <c r="DU278" s="125"/>
      <c r="DV278" s="125"/>
      <c r="DW278" s="125"/>
      <c r="DX278" s="125"/>
      <c r="DY278" s="125"/>
      <c r="DZ278" s="125"/>
      <c r="EA278" s="125"/>
      <c r="EB278" s="125"/>
      <c r="EC278" s="125"/>
      <c r="ED278" s="125"/>
      <c r="EE278" s="125"/>
      <c r="EF278" s="125"/>
      <c r="EG278" s="125"/>
      <c r="EH278" s="125"/>
      <c r="EI278" s="125"/>
      <c r="EJ278" s="125"/>
      <c r="EK278" s="125"/>
      <c r="EL278" s="125"/>
      <c r="EM278" s="125"/>
      <c r="EN278" s="125"/>
      <c r="EO278" s="125"/>
      <c r="EP278" s="125"/>
      <c r="EQ278" s="125"/>
      <c r="ER278" s="125"/>
      <c r="ES278" s="125"/>
      <c r="ET278" s="125"/>
      <c r="EU278" s="125"/>
      <c r="EV278" s="125"/>
      <c r="EW278" s="125"/>
      <c r="EX278" s="125"/>
      <c r="EY278" s="125"/>
      <c r="EZ278" s="125"/>
      <c r="FA278" s="125"/>
      <c r="FB278" s="125"/>
      <c r="FC278" s="125"/>
      <c r="FD278" s="125"/>
      <c r="FE278" s="125"/>
      <c r="FF278" s="125"/>
      <c r="FG278" s="125"/>
      <c r="FH278" s="125"/>
      <c r="FI278" s="125"/>
      <c r="FJ278" s="125"/>
      <c r="FK278" s="125"/>
      <c r="FL278" s="125"/>
      <c r="FM278" s="125"/>
      <c r="FN278" s="125"/>
      <c r="FO278" s="125"/>
      <c r="FP278" s="125"/>
      <c r="FQ278" s="125"/>
      <c r="FR278" s="125"/>
      <c r="FS278" s="125"/>
      <c r="FT278" s="125"/>
      <c r="FU278" s="125"/>
      <c r="FV278" s="125"/>
      <c r="FW278" s="125"/>
      <c r="FX278" s="125"/>
      <c r="FY278" s="125"/>
      <c r="FZ278" s="125"/>
      <c r="GA278" s="125"/>
      <c r="GB278" s="125"/>
      <c r="GC278" s="125"/>
      <c r="GD278" s="125"/>
      <c r="GE278" s="125"/>
      <c r="GF278" s="125"/>
      <c r="GG278" s="125"/>
      <c r="GH278" s="125"/>
      <c r="GI278" s="125"/>
      <c r="GJ278" s="125"/>
      <c r="GK278" s="125"/>
      <c r="GL278" s="125"/>
      <c r="GM278" s="125"/>
      <c r="GN278" s="125"/>
      <c r="GO278" s="125"/>
      <c r="GP278" s="125"/>
      <c r="GQ278" s="125"/>
      <c r="GR278" s="125"/>
      <c r="GS278" s="125"/>
      <c r="GT278" s="125"/>
      <c r="GU278" s="125"/>
      <c r="GV278" s="125"/>
      <c r="GW278" s="125"/>
      <c r="GX278" s="125"/>
      <c r="GY278" s="125"/>
      <c r="GZ278" s="125"/>
      <c r="HA278" s="125"/>
      <c r="HB278" s="125"/>
      <c r="HC278" s="125"/>
      <c r="HD278" s="125"/>
      <c r="HE278" s="125"/>
      <c r="HF278" s="125"/>
      <c r="HG278" s="125"/>
      <c r="HH278" s="125"/>
      <c r="HI278" s="125"/>
      <c r="HJ278" s="125"/>
      <c r="HK278" s="125"/>
      <c r="HL278" s="125"/>
      <c r="HM278" s="125"/>
      <c r="HN278" s="125"/>
      <c r="HO278" s="125"/>
      <c r="HP278" s="125"/>
      <c r="HQ278" s="125"/>
      <c r="HR278" s="125"/>
      <c r="HS278" s="125"/>
      <c r="HT278" s="125"/>
      <c r="HU278" s="125"/>
      <c r="HV278" s="125"/>
      <c r="HW278" s="125"/>
      <c r="HX278" s="125"/>
      <c r="HY278" s="125"/>
      <c r="HZ278" s="125"/>
      <c r="IA278" s="125"/>
      <c r="IB278" s="125"/>
      <c r="IC278" s="125"/>
      <c r="ID278" s="125"/>
      <c r="IE278" s="125"/>
      <c r="IF278" s="125"/>
      <c r="IG278" s="125"/>
      <c r="IH278" s="125"/>
      <c r="II278" s="125"/>
      <c r="IJ278" s="125"/>
      <c r="IK278" s="125"/>
      <c r="IL278" s="125"/>
      <c r="IM278" s="125"/>
      <c r="IN278" s="125"/>
      <c r="IO278" s="125"/>
      <c r="IP278" s="125"/>
      <c r="IQ278" s="125"/>
      <c r="IR278" s="125"/>
      <c r="IS278" s="125"/>
      <c r="IT278" s="125"/>
      <c r="IU278" s="125"/>
      <c r="IV278" s="125"/>
      <c r="IW278" s="125"/>
      <c r="IX278" s="125"/>
      <c r="IY278" s="125"/>
      <c r="IZ278" s="125"/>
      <c r="JA278" s="125"/>
      <c r="JB278" s="125"/>
      <c r="JC278" s="125"/>
      <c r="JD278" s="125"/>
      <c r="JE278" s="125"/>
      <c r="JF278" s="125"/>
      <c r="JG278" s="125"/>
      <c r="JH278" s="125"/>
      <c r="JI278" s="125"/>
      <c r="JJ278" s="125"/>
      <c r="JK278" s="125"/>
      <c r="JL278" s="125"/>
      <c r="JM278" s="125"/>
      <c r="JN278" s="125"/>
      <c r="JO278" s="125"/>
      <c r="JP278" s="125"/>
      <c r="JQ278" s="125"/>
      <c r="JR278" s="125"/>
      <c r="JS278" s="125"/>
      <c r="JT278" s="136"/>
    </row>
    <row r="279" spans="1:280" x14ac:dyDescent="0.3">
      <c r="A279" s="49"/>
      <c r="B279" s="33"/>
      <c r="C279" s="49"/>
      <c r="D279" s="49"/>
      <c r="E279" s="45"/>
      <c r="F279" s="72"/>
      <c r="G279" s="49"/>
      <c r="H279" s="94"/>
      <c r="I279" s="125"/>
      <c r="J279" s="125"/>
      <c r="K279" s="125"/>
      <c r="L279" s="125"/>
      <c r="M279" s="125"/>
      <c r="N279" s="125"/>
      <c r="O279" s="125"/>
      <c r="P279" s="125"/>
      <c r="Q279" s="125"/>
      <c r="R279" s="125"/>
      <c r="S279" s="125"/>
      <c r="T279" s="125"/>
      <c r="U279" s="125"/>
      <c r="V279" s="125"/>
      <c r="W279" s="125"/>
      <c r="X279" s="125"/>
      <c r="Y279" s="125"/>
      <c r="Z279" s="125"/>
      <c r="AA279" s="125"/>
      <c r="AB279" s="125"/>
      <c r="AC279" s="125"/>
    </row>
    <row r="280" spans="1:280" s="37" customFormat="1" ht="40.5" customHeight="1" x14ac:dyDescent="0.3">
      <c r="A280" s="166" t="s">
        <v>282</v>
      </c>
      <c r="B280" s="167"/>
      <c r="C280" s="167"/>
      <c r="D280" s="167"/>
      <c r="E280" s="167"/>
      <c r="F280" s="167"/>
      <c r="G280" s="167"/>
      <c r="H280" s="168"/>
      <c r="I280" s="127"/>
      <c r="J280" s="127"/>
      <c r="K280" s="127"/>
      <c r="L280" s="127"/>
      <c r="M280" s="127"/>
      <c r="N280" s="127"/>
      <c r="O280" s="127"/>
      <c r="P280" s="127"/>
      <c r="Q280" s="127"/>
      <c r="R280" s="127"/>
      <c r="S280" s="127"/>
      <c r="T280" s="127"/>
      <c r="U280" s="127"/>
      <c r="V280" s="127"/>
      <c r="W280" s="127"/>
      <c r="X280" s="127"/>
      <c r="Y280" s="127"/>
      <c r="Z280" s="127"/>
      <c r="AA280" s="127"/>
      <c r="AB280" s="127"/>
      <c r="AC280" s="127"/>
      <c r="AD280" s="127"/>
      <c r="AE280" s="127"/>
      <c r="AF280" s="127"/>
      <c r="AG280" s="127"/>
      <c r="AH280" s="127"/>
      <c r="AI280" s="127"/>
      <c r="AJ280" s="127"/>
      <c r="AK280" s="127"/>
      <c r="AL280" s="127"/>
      <c r="AM280" s="127"/>
      <c r="AN280" s="127"/>
      <c r="AO280" s="127"/>
      <c r="AP280" s="127"/>
      <c r="AQ280" s="127"/>
      <c r="AR280" s="127"/>
      <c r="AS280" s="127"/>
      <c r="AT280" s="127"/>
      <c r="AU280" s="127"/>
      <c r="AV280" s="127"/>
      <c r="AW280" s="127"/>
      <c r="AX280" s="127"/>
      <c r="AY280" s="127"/>
      <c r="AZ280" s="127"/>
      <c r="BA280" s="127"/>
      <c r="BB280" s="127"/>
      <c r="BC280" s="127"/>
      <c r="BD280" s="127"/>
      <c r="BE280" s="127"/>
      <c r="BF280" s="127"/>
      <c r="BG280" s="127"/>
      <c r="BH280" s="127"/>
      <c r="BI280" s="127"/>
      <c r="BJ280" s="127"/>
      <c r="BK280" s="127"/>
      <c r="BL280" s="127"/>
      <c r="BM280" s="127"/>
      <c r="BN280" s="127"/>
      <c r="BO280" s="127"/>
      <c r="BP280" s="127"/>
      <c r="BQ280" s="127"/>
      <c r="BR280" s="127"/>
      <c r="BS280" s="127"/>
      <c r="BT280" s="127"/>
      <c r="BU280" s="127"/>
      <c r="BV280" s="127"/>
      <c r="BW280" s="127"/>
      <c r="BX280" s="127"/>
      <c r="BY280" s="127"/>
      <c r="BZ280" s="127"/>
      <c r="CA280" s="127"/>
      <c r="CB280" s="127"/>
      <c r="CC280" s="127"/>
      <c r="CD280" s="127"/>
      <c r="CE280" s="127"/>
      <c r="CF280" s="127"/>
      <c r="CG280" s="127"/>
      <c r="CH280" s="127"/>
      <c r="CI280" s="127"/>
      <c r="CJ280" s="127"/>
      <c r="CK280" s="127"/>
      <c r="CL280" s="127"/>
      <c r="CM280" s="127"/>
      <c r="CN280" s="127"/>
      <c r="CO280" s="127"/>
      <c r="CP280" s="127"/>
      <c r="CQ280" s="127"/>
      <c r="CR280" s="127"/>
      <c r="CS280" s="127"/>
      <c r="CT280" s="127"/>
      <c r="CU280" s="127"/>
      <c r="CV280" s="127"/>
      <c r="CW280" s="127"/>
      <c r="CX280" s="127"/>
      <c r="CY280" s="127"/>
      <c r="CZ280" s="127"/>
      <c r="DA280" s="127"/>
      <c r="DB280" s="127"/>
      <c r="DC280" s="127"/>
      <c r="DD280" s="127"/>
      <c r="DE280" s="127"/>
      <c r="DF280" s="127"/>
      <c r="DG280" s="127"/>
      <c r="DH280" s="127"/>
      <c r="DI280" s="127"/>
      <c r="DJ280" s="127"/>
      <c r="DK280" s="127"/>
      <c r="DL280" s="127"/>
      <c r="DM280" s="127"/>
      <c r="DN280" s="127"/>
      <c r="DO280" s="127"/>
      <c r="DP280" s="127"/>
      <c r="DQ280" s="127"/>
      <c r="DR280" s="127"/>
      <c r="DS280" s="127"/>
      <c r="DT280" s="127"/>
      <c r="DU280" s="127"/>
      <c r="DV280" s="127"/>
      <c r="DW280" s="127"/>
      <c r="DX280" s="127"/>
      <c r="DY280" s="127"/>
      <c r="DZ280" s="127"/>
      <c r="EA280" s="127"/>
      <c r="EB280" s="127"/>
      <c r="EC280" s="127"/>
      <c r="ED280" s="127"/>
      <c r="EE280" s="127"/>
      <c r="EF280" s="127"/>
      <c r="EG280" s="127"/>
      <c r="EH280" s="127"/>
      <c r="EI280" s="127"/>
      <c r="EJ280" s="127"/>
      <c r="EK280" s="127"/>
      <c r="EL280" s="127"/>
      <c r="EM280" s="127"/>
      <c r="EN280" s="127"/>
      <c r="EO280" s="127"/>
      <c r="EP280" s="127"/>
      <c r="EQ280" s="127"/>
      <c r="ER280" s="127"/>
      <c r="ES280" s="127"/>
      <c r="ET280" s="127"/>
      <c r="EU280" s="127"/>
      <c r="EV280" s="127"/>
      <c r="EW280" s="127"/>
      <c r="EX280" s="127"/>
      <c r="EY280" s="127"/>
      <c r="EZ280" s="127"/>
      <c r="FA280" s="127"/>
      <c r="FB280" s="127"/>
      <c r="FC280" s="127"/>
      <c r="FD280" s="127"/>
      <c r="FE280" s="127"/>
      <c r="FF280" s="127"/>
      <c r="FG280" s="127"/>
      <c r="FH280" s="127"/>
      <c r="FI280" s="127"/>
      <c r="FJ280" s="127"/>
      <c r="FK280" s="127"/>
      <c r="FL280" s="127"/>
      <c r="FM280" s="127"/>
      <c r="FN280" s="127"/>
      <c r="FO280" s="127"/>
      <c r="FP280" s="127"/>
      <c r="FQ280" s="127"/>
      <c r="FR280" s="127"/>
      <c r="FS280" s="127"/>
      <c r="FT280" s="127"/>
      <c r="FU280" s="127"/>
      <c r="FV280" s="127"/>
      <c r="FW280" s="127"/>
      <c r="FX280" s="127"/>
      <c r="FY280" s="127"/>
      <c r="FZ280" s="127"/>
      <c r="GA280" s="127"/>
      <c r="GB280" s="127"/>
      <c r="GC280" s="127"/>
      <c r="GD280" s="127"/>
      <c r="GE280" s="127"/>
      <c r="GF280" s="127"/>
      <c r="GG280" s="127"/>
      <c r="GH280" s="127"/>
      <c r="GI280" s="127"/>
      <c r="GJ280" s="127"/>
      <c r="GK280" s="127"/>
      <c r="GL280" s="127"/>
      <c r="GM280" s="127"/>
      <c r="GN280" s="127"/>
      <c r="GO280" s="127"/>
      <c r="GP280" s="127"/>
      <c r="GQ280" s="127"/>
      <c r="GR280" s="127"/>
      <c r="GS280" s="127"/>
      <c r="GT280" s="127"/>
      <c r="GU280" s="127"/>
      <c r="GV280" s="127"/>
      <c r="GW280" s="127"/>
      <c r="GX280" s="127"/>
      <c r="GY280" s="127"/>
      <c r="GZ280" s="127"/>
      <c r="HA280" s="127"/>
      <c r="HB280" s="127"/>
      <c r="HC280" s="127"/>
      <c r="HD280" s="127"/>
      <c r="HE280" s="127"/>
      <c r="HF280" s="127"/>
      <c r="HG280" s="127"/>
      <c r="HH280" s="127"/>
      <c r="HI280" s="127"/>
      <c r="HJ280" s="127"/>
      <c r="HK280" s="127"/>
      <c r="HL280" s="127"/>
      <c r="HM280" s="127"/>
      <c r="HN280" s="127"/>
      <c r="HO280" s="127"/>
      <c r="HP280" s="127"/>
      <c r="HQ280" s="127"/>
      <c r="HR280" s="127"/>
      <c r="HS280" s="127"/>
      <c r="HT280" s="127"/>
      <c r="HU280" s="127"/>
      <c r="HV280" s="127"/>
      <c r="HW280" s="127"/>
      <c r="HX280" s="127"/>
      <c r="HY280" s="127"/>
      <c r="HZ280" s="127"/>
      <c r="IA280" s="127"/>
      <c r="IB280" s="127"/>
      <c r="IC280" s="127"/>
      <c r="ID280" s="127"/>
      <c r="IE280" s="127"/>
      <c r="IF280" s="127"/>
      <c r="IG280" s="127"/>
      <c r="IH280" s="127"/>
      <c r="II280" s="127"/>
      <c r="IJ280" s="127"/>
      <c r="IK280" s="127"/>
      <c r="IL280" s="127"/>
      <c r="IM280" s="127"/>
      <c r="IN280" s="127"/>
      <c r="IO280" s="127"/>
      <c r="IP280" s="127"/>
      <c r="IQ280" s="127"/>
      <c r="IR280" s="127"/>
      <c r="IS280" s="127"/>
      <c r="IT280" s="127"/>
      <c r="IU280" s="127"/>
      <c r="IV280" s="127"/>
      <c r="IW280" s="127"/>
      <c r="IX280" s="127"/>
      <c r="IY280" s="127"/>
      <c r="IZ280" s="127"/>
      <c r="JA280" s="127"/>
      <c r="JB280" s="127"/>
      <c r="JC280" s="127"/>
      <c r="JD280" s="127"/>
      <c r="JE280" s="127"/>
      <c r="JF280" s="127"/>
      <c r="JG280" s="127"/>
      <c r="JH280" s="127"/>
      <c r="JI280" s="127"/>
      <c r="JJ280" s="127"/>
      <c r="JK280" s="127"/>
      <c r="JL280" s="127"/>
      <c r="JM280" s="127"/>
      <c r="JN280" s="127"/>
      <c r="JO280" s="127"/>
      <c r="JP280" s="127"/>
      <c r="JQ280" s="127"/>
      <c r="JR280" s="127"/>
      <c r="JS280" s="127"/>
    </row>
    <row r="281" spans="1:280" x14ac:dyDescent="0.3">
      <c r="A281" s="147">
        <v>1</v>
      </c>
      <c r="B281" s="155" t="s">
        <v>164</v>
      </c>
      <c r="C281" s="156"/>
      <c r="D281" s="157"/>
      <c r="E281" s="154">
        <f>H27</f>
        <v>0</v>
      </c>
      <c r="F281" s="152"/>
      <c r="G281" s="152"/>
      <c r="H281" s="153"/>
      <c r="I281" s="125"/>
      <c r="J281" s="125"/>
      <c r="K281" s="125"/>
      <c r="L281" s="125"/>
      <c r="M281" s="125"/>
      <c r="N281" s="125"/>
      <c r="O281" s="125"/>
      <c r="P281" s="125"/>
      <c r="Q281" s="125"/>
      <c r="R281" s="125"/>
      <c r="S281" s="125"/>
      <c r="T281" s="125"/>
      <c r="U281" s="125"/>
      <c r="V281" s="125"/>
      <c r="W281" s="125"/>
      <c r="X281" s="125"/>
      <c r="Y281" s="125"/>
      <c r="Z281" s="125"/>
      <c r="AA281" s="125"/>
      <c r="AB281" s="125"/>
      <c r="AC281" s="125"/>
    </row>
    <row r="282" spans="1:280" x14ac:dyDescent="0.3">
      <c r="A282" s="111">
        <v>2</v>
      </c>
      <c r="B282" s="158" t="s">
        <v>198</v>
      </c>
      <c r="C282" s="159"/>
      <c r="D282" s="160"/>
      <c r="E282" s="154">
        <f>H94</f>
        <v>0</v>
      </c>
      <c r="F282" s="152"/>
      <c r="G282" s="152"/>
      <c r="H282" s="153"/>
    </row>
    <row r="283" spans="1:280" x14ac:dyDescent="0.3">
      <c r="A283" s="111">
        <v>3</v>
      </c>
      <c r="B283" s="158" t="s">
        <v>165</v>
      </c>
      <c r="C283" s="159"/>
      <c r="D283" s="160"/>
      <c r="E283" s="154">
        <f>H107</f>
        <v>0</v>
      </c>
      <c r="F283" s="152"/>
      <c r="G283" s="152"/>
      <c r="H283" s="153"/>
    </row>
    <row r="284" spans="1:280" x14ac:dyDescent="0.3">
      <c r="A284" s="111">
        <v>4</v>
      </c>
      <c r="B284" s="158" t="s">
        <v>166</v>
      </c>
      <c r="C284" s="159"/>
      <c r="D284" s="160"/>
      <c r="E284" s="154">
        <f>H123</f>
        <v>0</v>
      </c>
      <c r="F284" s="152"/>
      <c r="G284" s="152"/>
      <c r="H284" s="153"/>
    </row>
    <row r="285" spans="1:280" x14ac:dyDescent="0.3">
      <c r="A285" s="111">
        <v>5</v>
      </c>
      <c r="B285" s="145" t="s">
        <v>196</v>
      </c>
      <c r="C285" s="110"/>
      <c r="D285" s="146"/>
      <c r="E285" s="154">
        <f>H127</f>
        <v>0</v>
      </c>
      <c r="F285" s="152"/>
      <c r="G285" s="152"/>
      <c r="H285" s="153"/>
    </row>
    <row r="286" spans="1:280" x14ac:dyDescent="0.3">
      <c r="A286" s="111">
        <v>6</v>
      </c>
      <c r="B286" s="158" t="s">
        <v>167</v>
      </c>
      <c r="C286" s="159"/>
      <c r="D286" s="160"/>
      <c r="E286" s="154">
        <f>H139</f>
        <v>0</v>
      </c>
      <c r="F286" s="152"/>
      <c r="G286" s="152"/>
      <c r="H286" s="153"/>
    </row>
    <row r="287" spans="1:280" x14ac:dyDescent="0.3">
      <c r="A287" s="111">
        <v>7</v>
      </c>
      <c r="B287" s="158" t="s">
        <v>168</v>
      </c>
      <c r="C287" s="159"/>
      <c r="D287" s="160"/>
      <c r="E287" s="151">
        <f>H149</f>
        <v>0</v>
      </c>
      <c r="F287" s="152"/>
      <c r="G287" s="152"/>
      <c r="H287" s="153"/>
    </row>
    <row r="288" spans="1:280" x14ac:dyDescent="0.3">
      <c r="A288" s="111">
        <v>8</v>
      </c>
      <c r="B288" s="158" t="s">
        <v>169</v>
      </c>
      <c r="C288" s="159"/>
      <c r="D288" s="160"/>
      <c r="E288" s="154">
        <f>H164</f>
        <v>0</v>
      </c>
      <c r="F288" s="152"/>
      <c r="G288" s="152"/>
      <c r="H288" s="153"/>
    </row>
    <row r="289" spans="1:8" x14ac:dyDescent="0.3">
      <c r="A289" s="111">
        <v>9</v>
      </c>
      <c r="B289" s="158" t="s">
        <v>170</v>
      </c>
      <c r="C289" s="159"/>
      <c r="D289" s="160"/>
      <c r="E289" s="154">
        <f>H172</f>
        <v>0</v>
      </c>
      <c r="F289" s="152"/>
      <c r="G289" s="152"/>
      <c r="H289" s="153"/>
    </row>
    <row r="290" spans="1:8" x14ac:dyDescent="0.3">
      <c r="A290" s="111">
        <v>10</v>
      </c>
      <c r="B290" s="158" t="s">
        <v>171</v>
      </c>
      <c r="C290" s="159"/>
      <c r="D290" s="160"/>
      <c r="E290" s="154">
        <f>H178</f>
        <v>0</v>
      </c>
      <c r="F290" s="152"/>
      <c r="G290" s="152"/>
      <c r="H290" s="153"/>
    </row>
    <row r="291" spans="1:8" x14ac:dyDescent="0.3">
      <c r="A291" s="111">
        <v>11</v>
      </c>
      <c r="B291" s="158" t="s">
        <v>172</v>
      </c>
      <c r="C291" s="159"/>
      <c r="D291" s="160"/>
      <c r="E291" s="154">
        <f>H182</f>
        <v>0</v>
      </c>
      <c r="F291" s="152"/>
      <c r="G291" s="152"/>
      <c r="H291" s="153"/>
    </row>
    <row r="292" spans="1:8" x14ac:dyDescent="0.3">
      <c r="A292" s="111">
        <v>12</v>
      </c>
      <c r="B292" s="158" t="s">
        <v>173</v>
      </c>
      <c r="C292" s="159"/>
      <c r="D292" s="160"/>
      <c r="E292" s="151">
        <f>H186</f>
        <v>0</v>
      </c>
      <c r="F292" s="152"/>
      <c r="G292" s="152"/>
      <c r="H292" s="153"/>
    </row>
    <row r="293" spans="1:8" x14ac:dyDescent="0.3">
      <c r="A293" s="111">
        <v>13</v>
      </c>
      <c r="B293" s="158" t="s">
        <v>174</v>
      </c>
      <c r="C293" s="159"/>
      <c r="D293" s="160"/>
      <c r="E293" s="151">
        <f>H194</f>
        <v>0</v>
      </c>
      <c r="F293" s="152"/>
      <c r="G293" s="152"/>
      <c r="H293" s="153"/>
    </row>
    <row r="294" spans="1:8" x14ac:dyDescent="0.3">
      <c r="A294" s="111">
        <v>14</v>
      </c>
      <c r="B294" s="158" t="s">
        <v>175</v>
      </c>
      <c r="C294" s="159"/>
      <c r="D294" s="160"/>
      <c r="E294" s="154">
        <f>H201</f>
        <v>0</v>
      </c>
      <c r="F294" s="152"/>
      <c r="G294" s="152"/>
      <c r="H294" s="153"/>
    </row>
    <row r="295" spans="1:8" x14ac:dyDescent="0.3">
      <c r="A295" s="111">
        <v>15</v>
      </c>
      <c r="B295" s="158" t="s">
        <v>176</v>
      </c>
      <c r="C295" s="159"/>
      <c r="D295" s="160"/>
      <c r="E295" s="154">
        <f>H213</f>
        <v>0</v>
      </c>
      <c r="F295" s="152"/>
      <c r="G295" s="152"/>
      <c r="H295" s="153"/>
    </row>
    <row r="296" spans="1:8" x14ac:dyDescent="0.3">
      <c r="A296" s="111">
        <v>16</v>
      </c>
      <c r="B296" s="158" t="s">
        <v>177</v>
      </c>
      <c r="C296" s="159"/>
      <c r="D296" s="160"/>
      <c r="E296" s="154">
        <f>H219</f>
        <v>0</v>
      </c>
      <c r="F296" s="152"/>
      <c r="G296" s="152"/>
      <c r="H296" s="153"/>
    </row>
    <row r="297" spans="1:8" x14ac:dyDescent="0.3">
      <c r="A297" s="111">
        <v>17</v>
      </c>
      <c r="B297" s="158" t="s">
        <v>178</v>
      </c>
      <c r="C297" s="159"/>
      <c r="D297" s="160"/>
      <c r="E297" s="154">
        <f>H253</f>
        <v>0</v>
      </c>
      <c r="F297" s="152"/>
      <c r="G297" s="152"/>
      <c r="H297" s="153"/>
    </row>
    <row r="298" spans="1:8" x14ac:dyDescent="0.3">
      <c r="A298" s="111">
        <v>18</v>
      </c>
      <c r="B298" s="158" t="s">
        <v>179</v>
      </c>
      <c r="C298" s="159"/>
      <c r="D298" s="160"/>
      <c r="E298" s="151">
        <f>H258</f>
        <v>0</v>
      </c>
      <c r="F298" s="152"/>
      <c r="G298" s="152"/>
      <c r="H298" s="153"/>
    </row>
    <row r="299" spans="1:8" x14ac:dyDescent="0.3">
      <c r="A299" s="111">
        <v>19</v>
      </c>
      <c r="B299" s="158" t="s">
        <v>180</v>
      </c>
      <c r="C299" s="159"/>
      <c r="D299" s="160"/>
      <c r="E299" s="154">
        <f>H278</f>
        <v>0</v>
      </c>
      <c r="F299" s="152"/>
      <c r="G299" s="152"/>
      <c r="H299" s="153"/>
    </row>
    <row r="300" spans="1:8" x14ac:dyDescent="0.3">
      <c r="A300" s="163" t="s">
        <v>284</v>
      </c>
      <c r="B300" s="164"/>
      <c r="C300" s="164"/>
      <c r="D300" s="165"/>
      <c r="E300" s="161">
        <f>SUM(E281:E299)</f>
        <v>0</v>
      </c>
      <c r="F300" s="152"/>
      <c r="G300" s="152"/>
      <c r="H300" s="153"/>
    </row>
    <row r="301" spans="1:8" x14ac:dyDescent="0.3">
      <c r="A301" s="118"/>
      <c r="B301" s="118"/>
      <c r="C301" s="122"/>
      <c r="D301" s="122"/>
      <c r="E301" s="118"/>
      <c r="F301" s="123"/>
      <c r="G301" s="118"/>
      <c r="H301" s="123"/>
    </row>
    <row r="302" spans="1:8" ht="35.25" customHeight="1" x14ac:dyDescent="0.3">
      <c r="A302" s="184" t="s">
        <v>286</v>
      </c>
      <c r="B302" s="185"/>
      <c r="C302" s="185"/>
      <c r="D302" s="185"/>
      <c r="E302" s="185"/>
      <c r="F302" s="185"/>
      <c r="G302" s="185"/>
      <c r="H302" s="185"/>
    </row>
    <row r="303" spans="1:8" x14ac:dyDescent="0.3">
      <c r="A303" s="118"/>
      <c r="B303" s="118"/>
      <c r="C303" s="122"/>
      <c r="D303" s="122"/>
      <c r="E303" s="118"/>
      <c r="F303" s="123"/>
      <c r="G303" s="118"/>
      <c r="H303" s="123"/>
    </row>
    <row r="304" spans="1:8" x14ac:dyDescent="0.3">
      <c r="A304" s="118"/>
      <c r="B304" s="118"/>
      <c r="C304" s="122"/>
      <c r="D304" s="122"/>
      <c r="E304" s="118"/>
      <c r="F304" s="123"/>
      <c r="G304" s="118"/>
      <c r="H304" s="123"/>
    </row>
    <row r="305" spans="1:8" x14ac:dyDescent="0.3">
      <c r="A305" s="118"/>
      <c r="B305" s="118"/>
      <c r="C305" s="122"/>
      <c r="D305" s="122"/>
      <c r="E305" s="118"/>
      <c r="F305" s="123"/>
      <c r="G305" s="118"/>
      <c r="H305" s="123"/>
    </row>
    <row r="306" spans="1:8" x14ac:dyDescent="0.3">
      <c r="A306" s="118"/>
      <c r="B306" s="118"/>
      <c r="C306" s="122"/>
      <c r="D306" s="122"/>
      <c r="E306" s="118"/>
      <c r="F306" s="123"/>
      <c r="G306" s="118"/>
      <c r="H306" s="123"/>
    </row>
    <row r="307" spans="1:8" x14ac:dyDescent="0.3">
      <c r="A307" s="118"/>
      <c r="B307" s="118"/>
      <c r="C307" s="122"/>
      <c r="D307" s="122"/>
      <c r="E307" s="118"/>
      <c r="F307" s="123"/>
      <c r="G307" s="118"/>
      <c r="H307" s="123"/>
    </row>
    <row r="308" spans="1:8" x14ac:dyDescent="0.3">
      <c r="A308" s="118"/>
      <c r="B308" s="118"/>
      <c r="C308" s="122"/>
      <c r="D308" s="122"/>
      <c r="E308" s="118"/>
      <c r="F308" s="123"/>
      <c r="G308" s="118"/>
      <c r="H308" s="123"/>
    </row>
    <row r="309" spans="1:8" x14ac:dyDescent="0.3">
      <c r="A309" s="118"/>
      <c r="B309" s="118"/>
      <c r="C309" s="122"/>
      <c r="D309" s="122"/>
      <c r="E309" s="118"/>
      <c r="F309" s="123"/>
      <c r="G309" s="118"/>
      <c r="H309" s="123"/>
    </row>
    <row r="310" spans="1:8" x14ac:dyDescent="0.3">
      <c r="A310" s="118"/>
      <c r="B310" s="118"/>
      <c r="C310" s="122"/>
      <c r="D310" s="122"/>
      <c r="E310" s="118"/>
      <c r="F310" s="123"/>
      <c r="G310" s="118"/>
      <c r="H310" s="123"/>
    </row>
    <row r="311" spans="1:8" x14ac:dyDescent="0.3">
      <c r="A311" s="118"/>
      <c r="B311" s="118"/>
      <c r="C311" s="122"/>
      <c r="D311" s="122"/>
      <c r="E311" s="118"/>
      <c r="F311" s="123"/>
      <c r="G311" s="118"/>
      <c r="H311" s="123"/>
    </row>
    <row r="312" spans="1:8" x14ac:dyDescent="0.3">
      <c r="A312" s="118"/>
      <c r="B312" s="118"/>
      <c r="C312" s="122"/>
      <c r="D312" s="122"/>
      <c r="E312" s="118"/>
      <c r="F312" s="123"/>
      <c r="G312" s="118"/>
      <c r="H312" s="123"/>
    </row>
    <row r="313" spans="1:8" x14ac:dyDescent="0.3">
      <c r="A313" s="118"/>
      <c r="B313" s="118"/>
      <c r="C313" s="122"/>
      <c r="D313" s="122"/>
      <c r="E313" s="118"/>
      <c r="F313" s="123"/>
      <c r="G313" s="118"/>
      <c r="H313" s="123"/>
    </row>
    <row r="314" spans="1:8" x14ac:dyDescent="0.3">
      <c r="A314" s="118"/>
      <c r="B314" s="118"/>
      <c r="C314" s="122"/>
      <c r="D314" s="122"/>
      <c r="E314" s="118"/>
      <c r="F314" s="123"/>
      <c r="G314" s="118"/>
      <c r="H314" s="123"/>
    </row>
    <row r="315" spans="1:8" x14ac:dyDescent="0.3">
      <c r="A315" s="118"/>
      <c r="B315" s="118"/>
      <c r="C315" s="122"/>
      <c r="D315" s="122"/>
      <c r="E315" s="118"/>
      <c r="F315" s="123"/>
      <c r="G315" s="118"/>
      <c r="H315" s="123"/>
    </row>
    <row r="316" spans="1:8" x14ac:dyDescent="0.3">
      <c r="A316" s="118"/>
      <c r="B316" s="118"/>
      <c r="C316" s="122"/>
      <c r="D316" s="122"/>
      <c r="E316" s="118"/>
      <c r="F316" s="123"/>
      <c r="G316" s="118"/>
      <c r="H316" s="123"/>
    </row>
    <row r="317" spans="1:8" x14ac:dyDescent="0.3">
      <c r="A317" s="118"/>
      <c r="B317" s="118"/>
      <c r="C317" s="122"/>
      <c r="D317" s="122"/>
      <c r="E317" s="118"/>
      <c r="F317" s="123"/>
      <c r="G317" s="118"/>
      <c r="H317" s="123"/>
    </row>
    <row r="318" spans="1:8" x14ac:dyDescent="0.3">
      <c r="A318" s="118"/>
      <c r="B318" s="118"/>
      <c r="C318" s="122"/>
      <c r="D318" s="122"/>
      <c r="E318" s="118"/>
      <c r="F318" s="123"/>
      <c r="G318" s="118"/>
      <c r="H318" s="123"/>
    </row>
    <row r="319" spans="1:8" x14ac:dyDescent="0.3">
      <c r="A319" s="118"/>
      <c r="B319" s="118"/>
      <c r="C319" s="122"/>
      <c r="D319" s="122"/>
      <c r="E319" s="118"/>
      <c r="F319" s="123"/>
      <c r="G319" s="118"/>
      <c r="H319" s="123"/>
    </row>
    <row r="320" spans="1:8" x14ac:dyDescent="0.3">
      <c r="A320" s="118"/>
      <c r="B320" s="118"/>
      <c r="C320" s="122"/>
      <c r="D320" s="122"/>
      <c r="E320" s="118"/>
      <c r="F320" s="123"/>
      <c r="G320" s="118"/>
      <c r="H320" s="123"/>
    </row>
    <row r="321" spans="1:8" x14ac:dyDescent="0.3">
      <c r="A321" s="118"/>
      <c r="B321" s="118"/>
      <c r="C321" s="122"/>
      <c r="D321" s="122"/>
      <c r="E321" s="118"/>
      <c r="F321" s="123"/>
      <c r="G321" s="118"/>
      <c r="H321" s="123"/>
    </row>
    <row r="322" spans="1:8" x14ac:dyDescent="0.3">
      <c r="A322" s="118"/>
      <c r="B322" s="118"/>
      <c r="C322" s="122"/>
      <c r="D322" s="122"/>
      <c r="E322" s="118"/>
      <c r="F322" s="123"/>
      <c r="G322" s="118"/>
      <c r="H322" s="123"/>
    </row>
    <row r="323" spans="1:8" x14ac:dyDescent="0.3">
      <c r="A323" s="118"/>
      <c r="B323" s="118"/>
      <c r="C323" s="122"/>
      <c r="D323" s="122"/>
      <c r="E323" s="118"/>
      <c r="F323" s="123"/>
      <c r="G323" s="118"/>
      <c r="H323" s="123"/>
    </row>
    <row r="324" spans="1:8" x14ac:dyDescent="0.3">
      <c r="A324" s="118"/>
      <c r="B324" s="118"/>
      <c r="C324" s="122"/>
      <c r="D324" s="122"/>
      <c r="E324" s="118"/>
      <c r="F324" s="123"/>
      <c r="G324" s="118"/>
      <c r="H324" s="123"/>
    </row>
    <row r="325" spans="1:8" x14ac:dyDescent="0.3">
      <c r="A325" s="118"/>
      <c r="B325" s="118"/>
      <c r="C325" s="122"/>
      <c r="D325" s="122"/>
      <c r="E325" s="118"/>
      <c r="F325" s="123"/>
      <c r="G325" s="118"/>
      <c r="H325" s="123"/>
    </row>
    <row r="326" spans="1:8" x14ac:dyDescent="0.3">
      <c r="A326" s="118"/>
      <c r="B326" s="118"/>
      <c r="C326" s="122"/>
      <c r="D326" s="122"/>
      <c r="E326" s="118"/>
      <c r="F326" s="123"/>
      <c r="G326" s="118"/>
      <c r="H326" s="123"/>
    </row>
    <row r="327" spans="1:8" x14ac:dyDescent="0.3">
      <c r="A327" s="118"/>
      <c r="B327" s="118"/>
      <c r="C327" s="122"/>
      <c r="D327" s="122"/>
      <c r="E327" s="118"/>
      <c r="F327" s="123"/>
      <c r="G327" s="118"/>
      <c r="H327" s="123"/>
    </row>
    <row r="328" spans="1:8" x14ac:dyDescent="0.3">
      <c r="A328" s="118"/>
      <c r="B328" s="118"/>
      <c r="C328" s="122"/>
      <c r="D328" s="122"/>
      <c r="E328" s="118"/>
      <c r="F328" s="123"/>
      <c r="G328" s="118"/>
      <c r="H328" s="123"/>
    </row>
    <row r="329" spans="1:8" x14ac:dyDescent="0.3">
      <c r="A329" s="118"/>
      <c r="B329" s="118"/>
      <c r="C329" s="122"/>
      <c r="D329" s="122"/>
      <c r="E329" s="118"/>
      <c r="F329" s="123"/>
      <c r="G329" s="118"/>
      <c r="H329" s="123"/>
    </row>
    <row r="330" spans="1:8" x14ac:dyDescent="0.3">
      <c r="A330" s="118"/>
      <c r="B330" s="118"/>
      <c r="C330" s="122"/>
      <c r="D330" s="122"/>
      <c r="E330" s="118"/>
      <c r="F330" s="123"/>
      <c r="G330" s="118"/>
      <c r="H330" s="123"/>
    </row>
    <row r="331" spans="1:8" x14ac:dyDescent="0.3">
      <c r="A331" s="118"/>
      <c r="B331" s="118"/>
      <c r="C331" s="122"/>
      <c r="D331" s="122"/>
      <c r="E331" s="118"/>
      <c r="F331" s="123"/>
      <c r="G331" s="118"/>
      <c r="H331" s="123"/>
    </row>
    <row r="332" spans="1:8" x14ac:dyDescent="0.3">
      <c r="A332" s="118"/>
      <c r="B332" s="118"/>
      <c r="C332" s="122"/>
      <c r="D332" s="122"/>
      <c r="E332" s="118"/>
      <c r="F332" s="123"/>
      <c r="G332" s="118"/>
      <c r="H332" s="123"/>
    </row>
    <row r="333" spans="1:8" x14ac:dyDescent="0.3">
      <c r="A333" s="118"/>
      <c r="B333" s="118"/>
      <c r="C333" s="122"/>
      <c r="D333" s="122"/>
      <c r="E333" s="118"/>
      <c r="F333" s="123"/>
      <c r="G333" s="118"/>
      <c r="H333" s="123"/>
    </row>
    <row r="334" spans="1:8" x14ac:dyDescent="0.3">
      <c r="A334" s="118"/>
      <c r="B334" s="118"/>
      <c r="C334" s="122"/>
      <c r="D334" s="122"/>
      <c r="E334" s="118"/>
      <c r="F334" s="123"/>
      <c r="G334" s="118"/>
      <c r="H334" s="123"/>
    </row>
    <row r="335" spans="1:8" x14ac:dyDescent="0.3">
      <c r="A335" s="118"/>
      <c r="B335" s="118"/>
      <c r="C335" s="122"/>
      <c r="D335" s="122"/>
      <c r="E335" s="118"/>
      <c r="F335" s="123"/>
      <c r="G335" s="118"/>
      <c r="H335" s="123"/>
    </row>
    <row r="336" spans="1:8" x14ac:dyDescent="0.3">
      <c r="A336" s="118"/>
      <c r="B336" s="118"/>
      <c r="C336" s="122"/>
      <c r="D336" s="122"/>
      <c r="E336" s="118"/>
      <c r="F336" s="123"/>
      <c r="G336" s="118"/>
      <c r="H336" s="123"/>
    </row>
    <row r="337" spans="1:8" x14ac:dyDescent="0.3">
      <c r="A337" s="118"/>
      <c r="B337" s="118"/>
      <c r="C337" s="122"/>
      <c r="D337" s="122"/>
      <c r="E337" s="118"/>
      <c r="F337" s="123"/>
      <c r="G337" s="118"/>
      <c r="H337" s="123"/>
    </row>
    <row r="338" spans="1:8" x14ac:dyDescent="0.3">
      <c r="A338" s="118"/>
      <c r="B338" s="118"/>
      <c r="C338" s="122"/>
      <c r="D338" s="122"/>
      <c r="E338" s="118"/>
      <c r="F338" s="123"/>
      <c r="G338" s="118"/>
      <c r="H338" s="123"/>
    </row>
    <row r="339" spans="1:8" x14ac:dyDescent="0.3">
      <c r="A339" s="118"/>
      <c r="B339" s="118"/>
      <c r="C339" s="122"/>
      <c r="D339" s="122"/>
      <c r="E339" s="118"/>
      <c r="F339" s="123"/>
      <c r="G339" s="118"/>
      <c r="H339" s="123"/>
    </row>
    <row r="340" spans="1:8" x14ac:dyDescent="0.3">
      <c r="A340" s="118"/>
      <c r="B340" s="118"/>
      <c r="C340" s="122"/>
      <c r="D340" s="122"/>
      <c r="E340" s="118"/>
      <c r="F340" s="123"/>
      <c r="G340" s="118"/>
      <c r="H340" s="123"/>
    </row>
    <row r="341" spans="1:8" x14ac:dyDescent="0.3">
      <c r="A341" s="118"/>
      <c r="B341" s="118"/>
      <c r="C341" s="122"/>
      <c r="D341" s="122"/>
      <c r="E341" s="118"/>
      <c r="F341" s="123"/>
      <c r="G341" s="118"/>
      <c r="H341" s="123"/>
    </row>
    <row r="342" spans="1:8" x14ac:dyDescent="0.3">
      <c r="A342" s="118"/>
      <c r="B342" s="118"/>
      <c r="C342" s="122"/>
      <c r="D342" s="122"/>
      <c r="E342" s="118"/>
      <c r="F342" s="123"/>
      <c r="G342" s="118"/>
      <c r="H342" s="123"/>
    </row>
    <row r="343" spans="1:8" x14ac:dyDescent="0.3">
      <c r="A343" s="118"/>
      <c r="B343" s="118"/>
      <c r="C343" s="122"/>
      <c r="D343" s="122"/>
      <c r="E343" s="118"/>
      <c r="F343" s="123"/>
      <c r="G343" s="118"/>
      <c r="H343" s="123"/>
    </row>
    <row r="344" spans="1:8" x14ac:dyDescent="0.3">
      <c r="A344" s="118"/>
      <c r="B344" s="118"/>
      <c r="C344" s="122"/>
      <c r="D344" s="122"/>
      <c r="E344" s="118"/>
      <c r="F344" s="123"/>
      <c r="G344" s="118"/>
      <c r="H344" s="123"/>
    </row>
    <row r="345" spans="1:8" x14ac:dyDescent="0.3">
      <c r="A345" s="118"/>
      <c r="B345" s="118"/>
      <c r="C345" s="122"/>
      <c r="D345" s="122"/>
      <c r="E345" s="118"/>
      <c r="F345" s="123"/>
      <c r="G345" s="118"/>
      <c r="H345" s="123"/>
    </row>
    <row r="346" spans="1:8" x14ac:dyDescent="0.3">
      <c r="A346" s="118"/>
      <c r="B346" s="118"/>
      <c r="C346" s="122"/>
      <c r="D346" s="122"/>
      <c r="E346" s="118"/>
      <c r="F346" s="123"/>
      <c r="G346" s="118"/>
      <c r="H346" s="123"/>
    </row>
    <row r="347" spans="1:8" x14ac:dyDescent="0.3">
      <c r="A347" s="118"/>
      <c r="B347" s="118"/>
      <c r="C347" s="122"/>
      <c r="D347" s="122"/>
      <c r="E347" s="118"/>
      <c r="F347" s="123"/>
      <c r="G347" s="118"/>
      <c r="H347" s="123"/>
    </row>
    <row r="348" spans="1:8" x14ac:dyDescent="0.3">
      <c r="A348" s="118"/>
      <c r="B348" s="118"/>
      <c r="C348" s="122"/>
      <c r="D348" s="122"/>
      <c r="E348" s="118"/>
      <c r="F348" s="123"/>
      <c r="G348" s="118"/>
      <c r="H348" s="123"/>
    </row>
    <row r="349" spans="1:8" x14ac:dyDescent="0.3">
      <c r="A349" s="118"/>
      <c r="B349" s="118"/>
      <c r="C349" s="122"/>
      <c r="D349" s="122"/>
      <c r="E349" s="118"/>
      <c r="F349" s="123"/>
      <c r="G349" s="118"/>
      <c r="H349" s="123"/>
    </row>
    <row r="350" spans="1:8" x14ac:dyDescent="0.3">
      <c r="A350" s="118"/>
      <c r="B350" s="118"/>
      <c r="C350" s="122"/>
      <c r="D350" s="122"/>
      <c r="E350" s="118"/>
      <c r="F350" s="123"/>
      <c r="G350" s="118"/>
      <c r="H350" s="123"/>
    </row>
    <row r="351" spans="1:8" x14ac:dyDescent="0.3">
      <c r="A351" s="118"/>
      <c r="B351" s="118"/>
      <c r="C351" s="122"/>
      <c r="D351" s="122"/>
      <c r="E351" s="118"/>
      <c r="F351" s="123"/>
      <c r="G351" s="118"/>
      <c r="H351" s="123"/>
    </row>
    <row r="352" spans="1:8" x14ac:dyDescent="0.3">
      <c r="A352" s="118"/>
      <c r="B352" s="118"/>
      <c r="C352" s="122"/>
      <c r="D352" s="122"/>
      <c r="E352" s="118"/>
      <c r="F352" s="123"/>
      <c r="G352" s="118"/>
      <c r="H352" s="123"/>
    </row>
    <row r="353" spans="1:8" x14ac:dyDescent="0.3">
      <c r="A353" s="118"/>
      <c r="B353" s="118"/>
      <c r="C353" s="122"/>
      <c r="D353" s="122"/>
      <c r="E353" s="118"/>
      <c r="F353" s="123"/>
      <c r="G353" s="118"/>
      <c r="H353" s="123"/>
    </row>
    <row r="354" spans="1:8" x14ac:dyDescent="0.3">
      <c r="A354" s="118"/>
      <c r="B354" s="118"/>
      <c r="C354" s="122"/>
      <c r="D354" s="122"/>
      <c r="E354" s="118"/>
      <c r="F354" s="123"/>
      <c r="G354" s="118"/>
      <c r="H354" s="123"/>
    </row>
    <row r="355" spans="1:8" x14ac:dyDescent="0.3">
      <c r="A355" s="118"/>
      <c r="B355" s="118"/>
      <c r="C355" s="122"/>
      <c r="D355" s="122"/>
      <c r="E355" s="118"/>
      <c r="F355" s="123"/>
      <c r="G355" s="118"/>
      <c r="H355" s="123"/>
    </row>
    <row r="356" spans="1:8" x14ac:dyDescent="0.3">
      <c r="A356" s="118"/>
      <c r="B356" s="118"/>
      <c r="C356" s="122"/>
      <c r="D356" s="122"/>
      <c r="E356" s="118"/>
      <c r="F356" s="123"/>
      <c r="G356" s="118"/>
      <c r="H356" s="123"/>
    </row>
    <row r="357" spans="1:8" x14ac:dyDescent="0.3">
      <c r="A357" s="118"/>
      <c r="B357" s="118"/>
      <c r="C357" s="122"/>
      <c r="D357" s="122"/>
      <c r="E357" s="118"/>
      <c r="F357" s="123"/>
      <c r="G357" s="118"/>
      <c r="H357" s="123"/>
    </row>
    <row r="358" spans="1:8" x14ac:dyDescent="0.3">
      <c r="A358" s="118"/>
      <c r="B358" s="118"/>
      <c r="C358" s="122"/>
      <c r="D358" s="122"/>
      <c r="E358" s="118"/>
      <c r="F358" s="123"/>
      <c r="G358" s="118"/>
      <c r="H358" s="123"/>
    </row>
    <row r="359" spans="1:8" x14ac:dyDescent="0.3">
      <c r="A359" s="118"/>
      <c r="B359" s="118"/>
      <c r="C359" s="122"/>
      <c r="D359" s="122"/>
      <c r="E359" s="118"/>
      <c r="F359" s="123"/>
      <c r="G359" s="118"/>
      <c r="H359" s="123"/>
    </row>
    <row r="360" spans="1:8" x14ac:dyDescent="0.3">
      <c r="A360" s="118"/>
      <c r="B360" s="118"/>
      <c r="C360" s="122"/>
      <c r="D360" s="122"/>
      <c r="E360" s="118"/>
      <c r="F360" s="123"/>
      <c r="G360" s="118"/>
      <c r="H360" s="123"/>
    </row>
    <row r="361" spans="1:8" x14ac:dyDescent="0.3">
      <c r="A361" s="118"/>
      <c r="B361" s="118"/>
      <c r="C361" s="122"/>
      <c r="D361" s="122"/>
      <c r="E361" s="118"/>
      <c r="F361" s="123"/>
      <c r="G361" s="118"/>
      <c r="H361" s="123"/>
    </row>
    <row r="362" spans="1:8" x14ac:dyDescent="0.3">
      <c r="A362" s="118"/>
      <c r="B362" s="118"/>
      <c r="C362" s="122"/>
      <c r="D362" s="122"/>
      <c r="E362" s="118"/>
      <c r="F362" s="123"/>
      <c r="G362" s="118"/>
      <c r="H362" s="123"/>
    </row>
    <row r="363" spans="1:8" x14ac:dyDescent="0.3">
      <c r="A363" s="118"/>
      <c r="B363" s="118"/>
      <c r="C363" s="122"/>
      <c r="D363" s="122"/>
      <c r="E363" s="118"/>
      <c r="F363" s="123"/>
      <c r="G363" s="118"/>
      <c r="H363" s="123"/>
    </row>
    <row r="364" spans="1:8" x14ac:dyDescent="0.3">
      <c r="A364" s="118"/>
      <c r="B364" s="118"/>
      <c r="C364" s="122"/>
      <c r="D364" s="122"/>
      <c r="E364" s="118"/>
      <c r="F364" s="123"/>
      <c r="G364" s="118"/>
      <c r="H364" s="123"/>
    </row>
    <row r="365" spans="1:8" x14ac:dyDescent="0.3">
      <c r="A365" s="118"/>
      <c r="B365" s="118"/>
      <c r="C365" s="122"/>
      <c r="D365" s="122"/>
      <c r="E365" s="118"/>
      <c r="F365" s="123"/>
      <c r="G365" s="118"/>
      <c r="H365" s="123"/>
    </row>
    <row r="366" spans="1:8" x14ac:dyDescent="0.3">
      <c r="A366" s="118"/>
      <c r="B366" s="118"/>
      <c r="C366" s="122"/>
      <c r="D366" s="122"/>
      <c r="E366" s="118"/>
      <c r="F366" s="123"/>
      <c r="G366" s="118"/>
      <c r="H366" s="123"/>
    </row>
    <row r="367" spans="1:8" x14ac:dyDescent="0.3">
      <c r="A367" s="118"/>
      <c r="B367" s="118"/>
      <c r="C367" s="122"/>
      <c r="D367" s="122"/>
      <c r="E367" s="118"/>
      <c r="F367" s="123"/>
      <c r="G367" s="118"/>
      <c r="H367" s="123"/>
    </row>
    <row r="368" spans="1:8" x14ac:dyDescent="0.3">
      <c r="A368" s="118"/>
      <c r="B368" s="118"/>
      <c r="C368" s="122"/>
      <c r="D368" s="122"/>
      <c r="E368" s="118"/>
      <c r="F368" s="123"/>
      <c r="G368" s="118"/>
      <c r="H368" s="123"/>
    </row>
    <row r="369" spans="1:8" x14ac:dyDescent="0.3">
      <c r="A369" s="118"/>
      <c r="B369" s="118"/>
      <c r="C369" s="122"/>
      <c r="D369" s="122"/>
      <c r="E369" s="118"/>
      <c r="F369" s="123"/>
      <c r="G369" s="118"/>
      <c r="H369" s="123"/>
    </row>
    <row r="370" spans="1:8" x14ac:dyDescent="0.3">
      <c r="A370" s="118"/>
      <c r="B370" s="118"/>
      <c r="C370" s="122"/>
      <c r="D370" s="122"/>
      <c r="E370" s="118"/>
      <c r="F370" s="123"/>
      <c r="G370" s="118"/>
      <c r="H370" s="123"/>
    </row>
    <row r="371" spans="1:8" x14ac:dyDescent="0.3">
      <c r="A371" s="118"/>
      <c r="B371" s="118"/>
      <c r="C371" s="122"/>
      <c r="D371" s="122"/>
      <c r="E371" s="118"/>
      <c r="F371" s="123"/>
      <c r="G371" s="118"/>
      <c r="H371" s="123"/>
    </row>
    <row r="372" spans="1:8" x14ac:dyDescent="0.3">
      <c r="A372" s="118"/>
      <c r="B372" s="118"/>
      <c r="C372" s="122"/>
      <c r="D372" s="122"/>
      <c r="E372" s="118"/>
      <c r="F372" s="123"/>
      <c r="G372" s="118"/>
      <c r="H372" s="123"/>
    </row>
    <row r="373" spans="1:8" x14ac:dyDescent="0.3">
      <c r="A373" s="118"/>
      <c r="B373" s="118"/>
      <c r="C373" s="122"/>
      <c r="D373" s="122"/>
      <c r="E373" s="118"/>
      <c r="F373" s="123"/>
      <c r="G373" s="118"/>
      <c r="H373" s="123"/>
    </row>
    <row r="374" spans="1:8" x14ac:dyDescent="0.3">
      <c r="A374" s="118"/>
      <c r="B374" s="118"/>
      <c r="C374" s="122"/>
      <c r="D374" s="122"/>
      <c r="E374" s="118"/>
      <c r="F374" s="123"/>
      <c r="G374" s="118"/>
      <c r="H374" s="123"/>
    </row>
    <row r="375" spans="1:8" x14ac:dyDescent="0.3">
      <c r="A375" s="118"/>
      <c r="B375" s="118"/>
      <c r="C375" s="122"/>
      <c r="D375" s="122"/>
      <c r="E375" s="118"/>
      <c r="F375" s="123"/>
      <c r="G375" s="118"/>
      <c r="H375" s="123"/>
    </row>
    <row r="376" spans="1:8" x14ac:dyDescent="0.3">
      <c r="A376" s="118"/>
      <c r="B376" s="118"/>
      <c r="C376" s="122"/>
      <c r="D376" s="122"/>
      <c r="E376" s="118"/>
      <c r="F376" s="123"/>
      <c r="G376" s="118"/>
      <c r="H376" s="123"/>
    </row>
    <row r="377" spans="1:8" x14ac:dyDescent="0.3">
      <c r="A377" s="118"/>
      <c r="B377" s="118"/>
      <c r="C377" s="122"/>
      <c r="D377" s="122"/>
      <c r="E377" s="118"/>
      <c r="F377" s="123"/>
      <c r="G377" s="118"/>
      <c r="H377" s="123"/>
    </row>
    <row r="378" spans="1:8" x14ac:dyDescent="0.3">
      <c r="A378" s="118"/>
      <c r="B378" s="118"/>
      <c r="C378" s="122"/>
      <c r="D378" s="122"/>
      <c r="E378" s="118"/>
      <c r="F378" s="123"/>
      <c r="G378" s="118"/>
      <c r="H378" s="123"/>
    </row>
    <row r="379" spans="1:8" x14ac:dyDescent="0.3">
      <c r="A379" s="118"/>
      <c r="B379" s="118"/>
      <c r="C379" s="122"/>
      <c r="D379" s="122"/>
      <c r="E379" s="118"/>
      <c r="F379" s="123"/>
      <c r="G379" s="118"/>
      <c r="H379" s="123"/>
    </row>
    <row r="380" spans="1:8" x14ac:dyDescent="0.3">
      <c r="A380" s="118"/>
      <c r="B380" s="118"/>
      <c r="C380" s="122"/>
      <c r="D380" s="122"/>
      <c r="E380" s="118"/>
      <c r="F380" s="123"/>
      <c r="G380" s="118"/>
      <c r="H380" s="123"/>
    </row>
    <row r="381" spans="1:8" x14ac:dyDescent="0.3">
      <c r="A381" s="118"/>
      <c r="B381" s="118"/>
      <c r="C381" s="122"/>
      <c r="D381" s="122"/>
      <c r="E381" s="118"/>
      <c r="F381" s="123"/>
      <c r="G381" s="118"/>
      <c r="H381" s="123"/>
    </row>
    <row r="382" spans="1:8" x14ac:dyDescent="0.3">
      <c r="A382" s="118"/>
      <c r="B382" s="118"/>
      <c r="C382" s="122"/>
      <c r="D382" s="122"/>
      <c r="E382" s="118"/>
      <c r="F382" s="123"/>
      <c r="G382" s="118"/>
      <c r="H382" s="123"/>
    </row>
    <row r="383" spans="1:8" x14ac:dyDescent="0.3">
      <c r="A383" s="118"/>
      <c r="B383" s="118"/>
      <c r="C383" s="122"/>
      <c r="D383" s="122"/>
      <c r="E383" s="118"/>
      <c r="F383" s="123"/>
      <c r="G383" s="118"/>
      <c r="H383" s="123"/>
    </row>
    <row r="384" spans="1:8" x14ac:dyDescent="0.3">
      <c r="A384" s="118"/>
      <c r="B384" s="118"/>
      <c r="C384" s="122"/>
      <c r="D384" s="122"/>
      <c r="E384" s="118"/>
      <c r="F384" s="123"/>
      <c r="G384" s="118"/>
      <c r="H384" s="123"/>
    </row>
    <row r="385" spans="1:8" x14ac:dyDescent="0.3">
      <c r="A385" s="118"/>
      <c r="B385" s="118"/>
      <c r="C385" s="122"/>
      <c r="D385" s="122"/>
      <c r="E385" s="118"/>
      <c r="F385" s="123"/>
      <c r="G385" s="118"/>
      <c r="H385" s="123"/>
    </row>
    <row r="386" spans="1:8" x14ac:dyDescent="0.3">
      <c r="A386" s="118"/>
      <c r="B386" s="118"/>
      <c r="C386" s="122"/>
      <c r="D386" s="122"/>
      <c r="E386" s="118"/>
      <c r="F386" s="123"/>
      <c r="G386" s="118"/>
      <c r="H386" s="123"/>
    </row>
    <row r="387" spans="1:8" x14ac:dyDescent="0.3">
      <c r="A387" s="118"/>
      <c r="B387" s="118"/>
      <c r="C387" s="122"/>
      <c r="D387" s="122"/>
      <c r="E387" s="118"/>
      <c r="F387" s="123"/>
      <c r="G387" s="118"/>
      <c r="H387" s="123"/>
    </row>
    <row r="388" spans="1:8" x14ac:dyDescent="0.3">
      <c r="A388" s="118"/>
      <c r="B388" s="118"/>
      <c r="C388" s="122"/>
      <c r="D388" s="122"/>
      <c r="E388" s="118"/>
      <c r="F388" s="123"/>
      <c r="G388" s="118"/>
      <c r="H388" s="123"/>
    </row>
    <row r="389" spans="1:8" x14ac:dyDescent="0.3">
      <c r="A389" s="118"/>
      <c r="B389" s="118"/>
      <c r="C389" s="122"/>
      <c r="D389" s="122"/>
      <c r="E389" s="118"/>
      <c r="F389" s="123"/>
      <c r="G389" s="118"/>
      <c r="H389" s="123"/>
    </row>
    <row r="390" spans="1:8" x14ac:dyDescent="0.3">
      <c r="A390" s="118"/>
      <c r="B390" s="118"/>
      <c r="C390" s="122"/>
      <c r="D390" s="122"/>
      <c r="E390" s="118"/>
      <c r="F390" s="123"/>
      <c r="G390" s="118"/>
      <c r="H390" s="123"/>
    </row>
    <row r="391" spans="1:8" x14ac:dyDescent="0.3">
      <c r="A391" s="118"/>
      <c r="B391" s="118"/>
      <c r="C391" s="122"/>
      <c r="D391" s="122"/>
      <c r="E391" s="118"/>
      <c r="F391" s="123"/>
      <c r="G391" s="118"/>
      <c r="H391" s="123"/>
    </row>
    <row r="392" spans="1:8" x14ac:dyDescent="0.3">
      <c r="A392" s="118"/>
      <c r="B392" s="118"/>
      <c r="C392" s="122"/>
      <c r="D392" s="122"/>
      <c r="E392" s="118"/>
      <c r="F392" s="123"/>
      <c r="G392" s="118"/>
      <c r="H392" s="123"/>
    </row>
    <row r="393" spans="1:8" x14ac:dyDescent="0.3">
      <c r="A393" s="118"/>
      <c r="B393" s="118"/>
      <c r="C393" s="122"/>
      <c r="D393" s="122"/>
      <c r="E393" s="118"/>
      <c r="F393" s="123"/>
      <c r="G393" s="118"/>
      <c r="H393" s="123"/>
    </row>
    <row r="394" spans="1:8" x14ac:dyDescent="0.3">
      <c r="A394" s="118"/>
      <c r="B394" s="118"/>
      <c r="C394" s="122"/>
      <c r="D394" s="122"/>
      <c r="E394" s="118"/>
      <c r="F394" s="123"/>
      <c r="G394" s="118"/>
      <c r="H394" s="123"/>
    </row>
    <row r="395" spans="1:8" x14ac:dyDescent="0.3">
      <c r="A395" s="118"/>
      <c r="B395" s="118"/>
      <c r="C395" s="122"/>
      <c r="D395" s="122"/>
      <c r="E395" s="118"/>
      <c r="F395" s="123"/>
      <c r="G395" s="118"/>
      <c r="H395" s="123"/>
    </row>
    <row r="396" spans="1:8" x14ac:dyDescent="0.3">
      <c r="A396" s="118"/>
      <c r="B396" s="118"/>
      <c r="C396" s="122"/>
      <c r="D396" s="122"/>
      <c r="E396" s="118"/>
      <c r="F396" s="123"/>
      <c r="G396" s="118"/>
      <c r="H396" s="123"/>
    </row>
    <row r="397" spans="1:8" x14ac:dyDescent="0.3">
      <c r="A397" s="118"/>
      <c r="B397" s="118"/>
      <c r="C397" s="122"/>
      <c r="D397" s="122"/>
      <c r="E397" s="118"/>
      <c r="F397" s="123"/>
      <c r="G397" s="118"/>
      <c r="H397" s="123"/>
    </row>
    <row r="398" spans="1:8" x14ac:dyDescent="0.3">
      <c r="A398" s="118"/>
      <c r="B398" s="118"/>
      <c r="C398" s="122"/>
      <c r="D398" s="122"/>
      <c r="E398" s="118"/>
      <c r="F398" s="123"/>
      <c r="G398" s="118"/>
      <c r="H398" s="123"/>
    </row>
    <row r="399" spans="1:8" x14ac:dyDescent="0.3">
      <c r="A399" s="118"/>
      <c r="B399" s="118"/>
      <c r="C399" s="122"/>
      <c r="D399" s="122"/>
      <c r="E399" s="118"/>
      <c r="F399" s="123"/>
      <c r="G399" s="118"/>
      <c r="H399" s="123"/>
    </row>
    <row r="400" spans="1:8" x14ac:dyDescent="0.3">
      <c r="A400" s="118"/>
      <c r="B400" s="118"/>
      <c r="C400" s="122"/>
      <c r="D400" s="122"/>
      <c r="E400" s="118"/>
      <c r="F400" s="123"/>
      <c r="G400" s="118"/>
      <c r="H400" s="123"/>
    </row>
    <row r="401" spans="1:8" x14ac:dyDescent="0.3">
      <c r="A401" s="118"/>
      <c r="B401" s="118"/>
      <c r="C401" s="122"/>
      <c r="D401" s="122"/>
      <c r="E401" s="118"/>
      <c r="F401" s="123"/>
      <c r="G401" s="118"/>
      <c r="H401" s="123"/>
    </row>
    <row r="402" spans="1:8" x14ac:dyDescent="0.3">
      <c r="A402" s="118"/>
      <c r="B402" s="118"/>
      <c r="C402" s="122"/>
      <c r="D402" s="122"/>
      <c r="E402" s="118"/>
      <c r="F402" s="123"/>
      <c r="G402" s="118"/>
      <c r="H402" s="123"/>
    </row>
    <row r="403" spans="1:8" x14ac:dyDescent="0.3">
      <c r="A403" s="118"/>
      <c r="B403" s="118"/>
      <c r="C403" s="122"/>
      <c r="D403" s="122"/>
      <c r="E403" s="118"/>
      <c r="F403" s="123"/>
      <c r="G403" s="118"/>
      <c r="H403" s="123"/>
    </row>
    <row r="404" spans="1:8" x14ac:dyDescent="0.3">
      <c r="A404" s="118"/>
      <c r="B404" s="118"/>
      <c r="C404" s="122"/>
      <c r="D404" s="122"/>
      <c r="E404" s="118"/>
      <c r="F404" s="123"/>
      <c r="G404" s="118"/>
      <c r="H404" s="123"/>
    </row>
    <row r="405" spans="1:8" x14ac:dyDescent="0.3">
      <c r="A405" s="118"/>
      <c r="B405" s="118"/>
      <c r="C405" s="122"/>
      <c r="D405" s="122"/>
      <c r="E405" s="118"/>
      <c r="F405" s="123"/>
      <c r="G405" s="118"/>
      <c r="H405" s="123"/>
    </row>
    <row r="406" spans="1:8" x14ac:dyDescent="0.3">
      <c r="A406" s="118"/>
      <c r="B406" s="118"/>
      <c r="C406" s="122"/>
      <c r="D406" s="122"/>
      <c r="E406" s="118"/>
      <c r="F406" s="123"/>
      <c r="G406" s="118"/>
      <c r="H406" s="123"/>
    </row>
    <row r="407" spans="1:8" x14ac:dyDescent="0.3">
      <c r="A407" s="118"/>
      <c r="B407" s="118"/>
      <c r="C407" s="122"/>
      <c r="D407" s="122"/>
      <c r="E407" s="118"/>
      <c r="F407" s="123"/>
      <c r="G407" s="118"/>
      <c r="H407" s="123"/>
    </row>
    <row r="408" spans="1:8" x14ac:dyDescent="0.3">
      <c r="A408" s="118"/>
      <c r="B408" s="118"/>
      <c r="C408" s="122"/>
      <c r="D408" s="122"/>
      <c r="E408" s="118"/>
      <c r="F408" s="123"/>
      <c r="G408" s="118"/>
      <c r="H408" s="123"/>
    </row>
    <row r="409" spans="1:8" x14ac:dyDescent="0.3">
      <c r="A409" s="118"/>
      <c r="B409" s="118"/>
      <c r="C409" s="122"/>
      <c r="D409" s="122"/>
      <c r="E409" s="118"/>
      <c r="F409" s="123"/>
      <c r="G409" s="118"/>
      <c r="H409" s="123"/>
    </row>
    <row r="410" spans="1:8" x14ac:dyDescent="0.3">
      <c r="A410" s="118"/>
      <c r="B410" s="118"/>
      <c r="C410" s="122"/>
      <c r="D410" s="122"/>
      <c r="E410" s="118"/>
      <c r="F410" s="123"/>
      <c r="G410" s="118"/>
      <c r="H410" s="123"/>
    </row>
    <row r="411" spans="1:8" x14ac:dyDescent="0.3">
      <c r="A411" s="118"/>
      <c r="B411" s="118"/>
      <c r="C411" s="122"/>
      <c r="D411" s="122"/>
      <c r="E411" s="118"/>
      <c r="F411" s="123"/>
      <c r="G411" s="118"/>
      <c r="H411" s="123"/>
    </row>
    <row r="412" spans="1:8" x14ac:dyDescent="0.3">
      <c r="A412" s="118"/>
      <c r="B412" s="118"/>
      <c r="C412" s="122"/>
      <c r="D412" s="122"/>
      <c r="E412" s="118"/>
      <c r="F412" s="123"/>
      <c r="G412" s="118"/>
      <c r="H412" s="123"/>
    </row>
    <row r="413" spans="1:8" x14ac:dyDescent="0.3">
      <c r="A413" s="118"/>
      <c r="B413" s="118"/>
      <c r="C413" s="122"/>
      <c r="D413" s="122"/>
      <c r="E413" s="118"/>
      <c r="F413" s="123"/>
      <c r="G413" s="118"/>
      <c r="H413" s="123"/>
    </row>
    <row r="414" spans="1:8" x14ac:dyDescent="0.3">
      <c r="A414" s="118"/>
      <c r="B414" s="118"/>
      <c r="C414" s="122"/>
      <c r="D414" s="122"/>
      <c r="E414" s="118"/>
      <c r="F414" s="123"/>
      <c r="G414" s="118"/>
      <c r="H414" s="123"/>
    </row>
    <row r="415" spans="1:8" x14ac:dyDescent="0.3">
      <c r="A415" s="118"/>
      <c r="B415" s="118"/>
      <c r="C415" s="122"/>
      <c r="D415" s="122"/>
      <c r="E415" s="118"/>
      <c r="F415" s="123"/>
      <c r="G415" s="118"/>
      <c r="H415" s="123"/>
    </row>
    <row r="416" spans="1:8" x14ac:dyDescent="0.3">
      <c r="A416" s="118"/>
      <c r="B416" s="118"/>
      <c r="C416" s="122"/>
      <c r="D416" s="122"/>
      <c r="E416" s="118"/>
      <c r="F416" s="123"/>
      <c r="G416" s="118"/>
      <c r="H416" s="123"/>
    </row>
    <row r="417" spans="1:8" x14ac:dyDescent="0.3">
      <c r="A417" s="118"/>
      <c r="B417" s="118"/>
      <c r="C417" s="122"/>
      <c r="D417" s="122"/>
      <c r="E417" s="118"/>
      <c r="F417" s="123"/>
      <c r="G417" s="118"/>
      <c r="H417" s="123"/>
    </row>
    <row r="418" spans="1:8" x14ac:dyDescent="0.3">
      <c r="A418" s="118"/>
      <c r="B418" s="118"/>
      <c r="C418" s="122"/>
      <c r="D418" s="122"/>
      <c r="E418" s="118"/>
      <c r="F418" s="123"/>
      <c r="G418" s="118"/>
      <c r="H418" s="123"/>
    </row>
    <row r="419" spans="1:8" x14ac:dyDescent="0.3">
      <c r="A419" s="118"/>
      <c r="B419" s="118"/>
      <c r="C419" s="122"/>
      <c r="D419" s="122"/>
      <c r="E419" s="118"/>
      <c r="F419" s="123"/>
      <c r="G419" s="118"/>
      <c r="H419" s="123"/>
    </row>
    <row r="420" spans="1:8" x14ac:dyDescent="0.3">
      <c r="A420" s="118"/>
      <c r="B420" s="118"/>
      <c r="C420" s="122"/>
      <c r="D420" s="122"/>
      <c r="E420" s="118"/>
      <c r="F420" s="123"/>
      <c r="G420" s="118"/>
      <c r="H420" s="123"/>
    </row>
    <row r="421" spans="1:8" x14ac:dyDescent="0.3">
      <c r="A421" s="118"/>
      <c r="B421" s="118"/>
      <c r="C421" s="122"/>
      <c r="D421" s="122"/>
      <c r="E421" s="118"/>
      <c r="F421" s="123"/>
      <c r="G421" s="118"/>
      <c r="H421" s="123"/>
    </row>
    <row r="422" spans="1:8" x14ac:dyDescent="0.3">
      <c r="A422" s="118"/>
      <c r="B422" s="118"/>
      <c r="C422" s="122"/>
      <c r="D422" s="122"/>
      <c r="E422" s="118"/>
      <c r="F422" s="123"/>
      <c r="G422" s="118"/>
      <c r="H422" s="123"/>
    </row>
    <row r="423" spans="1:8" x14ac:dyDescent="0.3">
      <c r="A423" s="118"/>
      <c r="B423" s="118"/>
      <c r="C423" s="122"/>
      <c r="D423" s="122"/>
      <c r="E423" s="118"/>
      <c r="F423" s="123"/>
      <c r="G423" s="118"/>
      <c r="H423" s="123"/>
    </row>
    <row r="424" spans="1:8" x14ac:dyDescent="0.3">
      <c r="A424" s="118"/>
      <c r="B424" s="118"/>
      <c r="C424" s="122"/>
      <c r="D424" s="122"/>
      <c r="E424" s="118"/>
      <c r="F424" s="123"/>
      <c r="G424" s="118"/>
      <c r="H424" s="123"/>
    </row>
    <row r="425" spans="1:8" x14ac:dyDescent="0.3">
      <c r="A425" s="118"/>
      <c r="B425" s="118"/>
      <c r="C425" s="122"/>
      <c r="D425" s="122"/>
      <c r="E425" s="118"/>
      <c r="F425" s="123"/>
      <c r="G425" s="118"/>
      <c r="H425" s="123"/>
    </row>
    <row r="426" spans="1:8" x14ac:dyDescent="0.3">
      <c r="A426" s="118"/>
      <c r="B426" s="118"/>
      <c r="C426" s="122"/>
      <c r="D426" s="122"/>
      <c r="E426" s="118"/>
      <c r="F426" s="123"/>
      <c r="G426" s="118"/>
      <c r="H426" s="123"/>
    </row>
    <row r="427" spans="1:8" x14ac:dyDescent="0.3">
      <c r="A427" s="118"/>
      <c r="B427" s="118"/>
      <c r="C427" s="122"/>
      <c r="D427" s="122"/>
      <c r="E427" s="118"/>
      <c r="F427" s="123"/>
      <c r="G427" s="118"/>
      <c r="H427" s="123"/>
    </row>
    <row r="428" spans="1:8" x14ac:dyDescent="0.3">
      <c r="A428" s="118"/>
      <c r="B428" s="118"/>
      <c r="C428" s="122"/>
      <c r="D428" s="122"/>
      <c r="E428" s="118"/>
      <c r="F428" s="123"/>
      <c r="G428" s="118"/>
      <c r="H428" s="123"/>
    </row>
    <row r="429" spans="1:8" x14ac:dyDescent="0.3">
      <c r="A429" s="118"/>
      <c r="B429" s="118"/>
      <c r="C429" s="122"/>
      <c r="D429" s="122"/>
      <c r="E429" s="118"/>
      <c r="F429" s="123"/>
      <c r="G429" s="118"/>
      <c r="H429" s="123"/>
    </row>
    <row r="430" spans="1:8" x14ac:dyDescent="0.3">
      <c r="A430" s="118"/>
      <c r="B430" s="118"/>
      <c r="C430" s="122"/>
      <c r="D430" s="122"/>
      <c r="E430" s="118"/>
      <c r="F430" s="123"/>
      <c r="G430" s="118"/>
      <c r="H430" s="123"/>
    </row>
    <row r="431" spans="1:8" x14ac:dyDescent="0.3">
      <c r="A431" s="118"/>
      <c r="B431" s="118"/>
      <c r="C431" s="122"/>
      <c r="D431" s="122"/>
      <c r="E431" s="118"/>
      <c r="F431" s="123"/>
      <c r="G431" s="118"/>
      <c r="H431" s="123"/>
    </row>
    <row r="432" spans="1:8" x14ac:dyDescent="0.3">
      <c r="A432" s="118"/>
      <c r="B432" s="118"/>
      <c r="C432" s="122"/>
      <c r="D432" s="122"/>
      <c r="E432" s="118"/>
      <c r="F432" s="123"/>
      <c r="G432" s="118"/>
      <c r="H432" s="123"/>
    </row>
    <row r="433" spans="1:8" x14ac:dyDescent="0.3">
      <c r="A433" s="118"/>
      <c r="B433" s="118"/>
      <c r="C433" s="122"/>
      <c r="D433" s="122"/>
      <c r="E433" s="118"/>
      <c r="F433" s="123"/>
      <c r="G433" s="118"/>
      <c r="H433" s="123"/>
    </row>
    <row r="434" spans="1:8" x14ac:dyDescent="0.3">
      <c r="A434" s="118"/>
      <c r="B434" s="118"/>
      <c r="C434" s="122"/>
      <c r="D434" s="122"/>
      <c r="E434" s="118"/>
      <c r="F434" s="123"/>
      <c r="G434" s="118"/>
      <c r="H434" s="123"/>
    </row>
    <row r="435" spans="1:8" x14ac:dyDescent="0.3">
      <c r="A435" s="118"/>
      <c r="B435" s="118"/>
      <c r="C435" s="122"/>
      <c r="D435" s="122"/>
      <c r="E435" s="118"/>
      <c r="F435" s="123"/>
      <c r="G435" s="118"/>
      <c r="H435" s="123"/>
    </row>
    <row r="436" spans="1:8" x14ac:dyDescent="0.3">
      <c r="A436" s="118"/>
      <c r="B436" s="118"/>
      <c r="C436" s="122"/>
      <c r="D436" s="122"/>
      <c r="E436" s="118"/>
      <c r="F436" s="123"/>
      <c r="G436" s="118"/>
      <c r="H436" s="123"/>
    </row>
    <row r="437" spans="1:8" x14ac:dyDescent="0.3">
      <c r="A437" s="118"/>
      <c r="B437" s="118"/>
      <c r="C437" s="122"/>
      <c r="D437" s="122"/>
      <c r="E437" s="118"/>
      <c r="F437" s="123"/>
      <c r="G437" s="118"/>
      <c r="H437" s="123"/>
    </row>
    <row r="438" spans="1:8" x14ac:dyDescent="0.3">
      <c r="A438" s="118"/>
      <c r="B438" s="118"/>
      <c r="C438" s="122"/>
      <c r="D438" s="122"/>
      <c r="E438" s="118"/>
      <c r="F438" s="123"/>
      <c r="G438" s="118"/>
      <c r="H438" s="123"/>
    </row>
    <row r="439" spans="1:8" x14ac:dyDescent="0.3">
      <c r="A439" s="118"/>
      <c r="B439" s="118"/>
      <c r="C439" s="122"/>
      <c r="D439" s="122"/>
      <c r="E439" s="118"/>
      <c r="F439" s="123"/>
      <c r="G439" s="118"/>
      <c r="H439" s="123"/>
    </row>
    <row r="440" spans="1:8" x14ac:dyDescent="0.3">
      <c r="A440" s="118"/>
      <c r="B440" s="118"/>
      <c r="C440" s="122"/>
      <c r="D440" s="122"/>
      <c r="E440" s="118"/>
      <c r="F440" s="123"/>
      <c r="G440" s="118"/>
      <c r="H440" s="123"/>
    </row>
    <row r="441" spans="1:8" x14ac:dyDescent="0.3">
      <c r="A441" s="118"/>
      <c r="B441" s="118"/>
      <c r="C441" s="122"/>
      <c r="D441" s="122"/>
      <c r="E441" s="118"/>
      <c r="F441" s="123"/>
      <c r="G441" s="118"/>
      <c r="H441" s="123"/>
    </row>
    <row r="442" spans="1:8" x14ac:dyDescent="0.3">
      <c r="A442" s="118"/>
      <c r="B442" s="118"/>
      <c r="C442" s="122"/>
      <c r="D442" s="122"/>
      <c r="E442" s="118"/>
      <c r="F442" s="123"/>
      <c r="G442" s="118"/>
      <c r="H442" s="123"/>
    </row>
    <row r="443" spans="1:8" x14ac:dyDescent="0.3">
      <c r="A443" s="118"/>
      <c r="B443" s="118"/>
      <c r="C443" s="122"/>
      <c r="D443" s="122"/>
      <c r="E443" s="118"/>
      <c r="F443" s="123"/>
      <c r="G443" s="118"/>
      <c r="H443" s="123"/>
    </row>
    <row r="444" spans="1:8" x14ac:dyDescent="0.3">
      <c r="A444" s="118"/>
      <c r="B444" s="118"/>
      <c r="C444" s="122"/>
      <c r="D444" s="122"/>
      <c r="E444" s="118"/>
      <c r="F444" s="123"/>
      <c r="G444" s="118"/>
      <c r="H444" s="123"/>
    </row>
    <row r="445" spans="1:8" x14ac:dyDescent="0.3">
      <c r="A445" s="118"/>
      <c r="B445" s="118"/>
      <c r="C445" s="122"/>
      <c r="D445" s="122"/>
      <c r="E445" s="118"/>
      <c r="F445" s="123"/>
      <c r="G445" s="118"/>
      <c r="H445" s="123"/>
    </row>
    <row r="446" spans="1:8" x14ac:dyDescent="0.3">
      <c r="A446" s="118"/>
      <c r="B446" s="118"/>
      <c r="C446" s="122"/>
      <c r="D446" s="122"/>
      <c r="E446" s="118"/>
      <c r="F446" s="123"/>
      <c r="G446" s="118"/>
      <c r="H446" s="123"/>
    </row>
    <row r="447" spans="1:8" x14ac:dyDescent="0.3">
      <c r="A447" s="118"/>
      <c r="B447" s="118"/>
      <c r="C447" s="122"/>
      <c r="D447" s="122"/>
      <c r="E447" s="118"/>
      <c r="F447" s="123"/>
      <c r="G447" s="118"/>
      <c r="H447" s="123"/>
    </row>
    <row r="448" spans="1:8" x14ac:dyDescent="0.3">
      <c r="A448" s="118"/>
      <c r="B448" s="118"/>
      <c r="C448" s="122"/>
      <c r="D448" s="122"/>
      <c r="E448" s="118"/>
      <c r="F448" s="123"/>
      <c r="G448" s="118"/>
      <c r="H448" s="123"/>
    </row>
    <row r="449" spans="1:8" x14ac:dyDescent="0.3">
      <c r="A449" s="118"/>
      <c r="B449" s="118"/>
      <c r="C449" s="122"/>
      <c r="D449" s="122"/>
      <c r="E449" s="118"/>
      <c r="F449" s="123"/>
      <c r="G449" s="118"/>
      <c r="H449" s="123"/>
    </row>
    <row r="450" spans="1:8" x14ac:dyDescent="0.3">
      <c r="A450" s="118"/>
      <c r="B450" s="118"/>
      <c r="C450" s="122"/>
      <c r="D450" s="122"/>
      <c r="E450" s="118"/>
      <c r="F450" s="123"/>
      <c r="G450" s="118"/>
      <c r="H450" s="123"/>
    </row>
    <row r="451" spans="1:8" x14ac:dyDescent="0.3">
      <c r="A451" s="118"/>
      <c r="B451" s="118"/>
      <c r="C451" s="122"/>
      <c r="D451" s="122"/>
      <c r="E451" s="118"/>
      <c r="F451" s="123"/>
      <c r="G451" s="118"/>
      <c r="H451" s="123"/>
    </row>
    <row r="452" spans="1:8" x14ac:dyDescent="0.3">
      <c r="A452" s="118"/>
      <c r="B452" s="118"/>
      <c r="C452" s="122"/>
      <c r="D452" s="122"/>
      <c r="E452" s="118"/>
      <c r="F452" s="123"/>
      <c r="G452" s="118"/>
      <c r="H452" s="123"/>
    </row>
    <row r="453" spans="1:8" x14ac:dyDescent="0.3">
      <c r="A453" s="118"/>
      <c r="B453" s="118"/>
      <c r="C453" s="122"/>
      <c r="D453" s="122"/>
      <c r="E453" s="118"/>
      <c r="F453" s="123"/>
      <c r="G453" s="118"/>
      <c r="H453" s="123"/>
    </row>
    <row r="454" spans="1:8" x14ac:dyDescent="0.3">
      <c r="A454" s="118"/>
      <c r="B454" s="118"/>
      <c r="C454" s="122"/>
      <c r="D454" s="122"/>
      <c r="E454" s="118"/>
      <c r="F454" s="123"/>
      <c r="G454" s="118"/>
      <c r="H454" s="123"/>
    </row>
    <row r="455" spans="1:8" x14ac:dyDescent="0.3">
      <c r="A455" s="118"/>
      <c r="B455" s="118"/>
      <c r="C455" s="122"/>
      <c r="D455" s="122"/>
      <c r="E455" s="118"/>
      <c r="F455" s="123"/>
      <c r="G455" s="118"/>
      <c r="H455" s="123"/>
    </row>
    <row r="456" spans="1:8" x14ac:dyDescent="0.3">
      <c r="A456" s="118"/>
      <c r="B456" s="118"/>
      <c r="C456" s="122"/>
      <c r="D456" s="122"/>
      <c r="E456" s="118"/>
      <c r="F456" s="123"/>
      <c r="G456" s="118"/>
      <c r="H456" s="123"/>
    </row>
    <row r="457" spans="1:8" x14ac:dyDescent="0.3">
      <c r="A457" s="118"/>
      <c r="B457" s="118"/>
      <c r="C457" s="122"/>
      <c r="D457" s="122"/>
      <c r="E457" s="118"/>
      <c r="F457" s="123"/>
      <c r="G457" s="118"/>
      <c r="H457" s="123"/>
    </row>
    <row r="458" spans="1:8" x14ac:dyDescent="0.3">
      <c r="A458" s="118"/>
      <c r="B458" s="118"/>
      <c r="C458" s="122"/>
      <c r="D458" s="122"/>
      <c r="E458" s="118"/>
      <c r="F458" s="123"/>
      <c r="G458" s="118"/>
      <c r="H458" s="123"/>
    </row>
    <row r="459" spans="1:8" x14ac:dyDescent="0.3">
      <c r="A459" s="118"/>
      <c r="B459" s="118"/>
      <c r="C459" s="122"/>
      <c r="D459" s="122"/>
      <c r="E459" s="118"/>
      <c r="F459" s="123"/>
      <c r="G459" s="118"/>
      <c r="H459" s="123"/>
    </row>
    <row r="460" spans="1:8" x14ac:dyDescent="0.3">
      <c r="A460" s="118"/>
      <c r="B460" s="118"/>
      <c r="C460" s="122"/>
      <c r="D460" s="122"/>
      <c r="E460" s="118"/>
      <c r="F460" s="123"/>
      <c r="G460" s="118"/>
      <c r="H460" s="123"/>
    </row>
    <row r="461" spans="1:8" x14ac:dyDescent="0.3">
      <c r="A461" s="118"/>
      <c r="B461" s="118"/>
      <c r="C461" s="122"/>
      <c r="D461" s="122"/>
      <c r="E461" s="118"/>
      <c r="F461" s="123"/>
      <c r="G461" s="118"/>
      <c r="H461" s="123"/>
    </row>
    <row r="462" spans="1:8" x14ac:dyDescent="0.3">
      <c r="A462" s="118"/>
      <c r="B462" s="118"/>
      <c r="C462" s="122"/>
      <c r="D462" s="122"/>
      <c r="E462" s="118"/>
      <c r="F462" s="123"/>
      <c r="G462" s="118"/>
      <c r="H462" s="123"/>
    </row>
    <row r="463" spans="1:8" x14ac:dyDescent="0.3">
      <c r="A463" s="118"/>
      <c r="B463" s="118"/>
      <c r="C463" s="122"/>
      <c r="D463" s="122"/>
      <c r="E463" s="118"/>
      <c r="F463" s="123"/>
      <c r="G463" s="118"/>
      <c r="H463" s="123"/>
    </row>
    <row r="464" spans="1:8" x14ac:dyDescent="0.3">
      <c r="A464" s="118"/>
      <c r="B464" s="118"/>
      <c r="C464" s="122"/>
      <c r="D464" s="122"/>
      <c r="E464" s="118"/>
      <c r="F464" s="123"/>
      <c r="G464" s="118"/>
      <c r="H464" s="123"/>
    </row>
    <row r="465" spans="1:8" x14ac:dyDescent="0.3">
      <c r="A465" s="118"/>
      <c r="B465" s="118"/>
      <c r="C465" s="122"/>
      <c r="D465" s="122"/>
      <c r="E465" s="118"/>
      <c r="F465" s="123"/>
      <c r="G465" s="118"/>
      <c r="H465" s="123"/>
    </row>
    <row r="466" spans="1:8" x14ac:dyDescent="0.3">
      <c r="A466" s="118"/>
      <c r="B466" s="118"/>
      <c r="C466" s="122"/>
      <c r="D466" s="122"/>
      <c r="E466" s="118"/>
      <c r="F466" s="123"/>
      <c r="G466" s="118"/>
      <c r="H466" s="123"/>
    </row>
    <row r="467" spans="1:8" x14ac:dyDescent="0.3">
      <c r="A467" s="118"/>
      <c r="B467" s="118"/>
      <c r="C467" s="122"/>
      <c r="D467" s="122"/>
      <c r="E467" s="118"/>
      <c r="F467" s="123"/>
      <c r="G467" s="118"/>
      <c r="H467" s="123"/>
    </row>
    <row r="468" spans="1:8" x14ac:dyDescent="0.3">
      <c r="A468" s="118"/>
      <c r="B468" s="118"/>
      <c r="C468" s="122"/>
      <c r="D468" s="122"/>
      <c r="E468" s="118"/>
      <c r="F468" s="123"/>
      <c r="G468" s="118"/>
      <c r="H468" s="123"/>
    </row>
    <row r="469" spans="1:8" x14ac:dyDescent="0.3">
      <c r="A469" s="118"/>
      <c r="B469" s="118"/>
      <c r="C469" s="122"/>
      <c r="D469" s="122"/>
      <c r="E469" s="118"/>
      <c r="F469" s="123"/>
      <c r="G469" s="118"/>
      <c r="H469" s="123"/>
    </row>
    <row r="470" spans="1:8" x14ac:dyDescent="0.3">
      <c r="A470" s="118"/>
      <c r="B470" s="118"/>
      <c r="C470" s="122"/>
      <c r="D470" s="122"/>
      <c r="E470" s="118"/>
      <c r="F470" s="123"/>
      <c r="G470" s="118"/>
      <c r="H470" s="123"/>
    </row>
    <row r="471" spans="1:8" x14ac:dyDescent="0.3">
      <c r="A471" s="118"/>
      <c r="B471" s="118"/>
      <c r="C471" s="122"/>
      <c r="D471" s="122"/>
      <c r="E471" s="118"/>
      <c r="F471" s="123"/>
      <c r="G471" s="118"/>
      <c r="H471" s="123"/>
    </row>
    <row r="472" spans="1:8" x14ac:dyDescent="0.3">
      <c r="A472" s="118"/>
      <c r="B472" s="118"/>
      <c r="C472" s="122"/>
      <c r="D472" s="122"/>
      <c r="E472" s="118"/>
      <c r="F472" s="123"/>
      <c r="G472" s="118"/>
      <c r="H472" s="123"/>
    </row>
    <row r="473" spans="1:8" x14ac:dyDescent="0.3">
      <c r="A473" s="118"/>
      <c r="B473" s="118"/>
      <c r="C473" s="122"/>
      <c r="D473" s="122"/>
      <c r="E473" s="118"/>
      <c r="F473" s="123"/>
      <c r="G473" s="118"/>
      <c r="H473" s="123"/>
    </row>
    <row r="474" spans="1:8" x14ac:dyDescent="0.3">
      <c r="A474" s="118"/>
      <c r="B474" s="118"/>
      <c r="C474" s="122"/>
      <c r="D474" s="122"/>
      <c r="E474" s="118"/>
      <c r="F474" s="123"/>
      <c r="G474" s="118"/>
      <c r="H474" s="123"/>
    </row>
    <row r="475" spans="1:8" x14ac:dyDescent="0.3">
      <c r="A475" s="118"/>
      <c r="B475" s="118"/>
      <c r="C475" s="122"/>
      <c r="D475" s="122"/>
      <c r="E475" s="118"/>
      <c r="F475" s="123"/>
      <c r="G475" s="118"/>
      <c r="H475" s="123"/>
    </row>
    <row r="476" spans="1:8" x14ac:dyDescent="0.3">
      <c r="A476" s="118"/>
      <c r="B476" s="118"/>
      <c r="C476" s="122"/>
      <c r="D476" s="122"/>
      <c r="E476" s="118"/>
      <c r="F476" s="123"/>
      <c r="G476" s="118"/>
      <c r="H476" s="123"/>
    </row>
    <row r="477" spans="1:8" x14ac:dyDescent="0.3">
      <c r="A477" s="118"/>
      <c r="B477" s="118"/>
      <c r="C477" s="122"/>
      <c r="D477" s="122"/>
      <c r="E477" s="118"/>
      <c r="F477" s="123"/>
      <c r="G477" s="118"/>
      <c r="H477" s="123"/>
    </row>
    <row r="478" spans="1:8" x14ac:dyDescent="0.3">
      <c r="A478" s="118"/>
      <c r="B478" s="118"/>
      <c r="C478" s="122"/>
      <c r="D478" s="122"/>
      <c r="E478" s="118"/>
      <c r="F478" s="123"/>
      <c r="G478" s="118"/>
      <c r="H478" s="123"/>
    </row>
    <row r="479" spans="1:8" x14ac:dyDescent="0.3">
      <c r="A479" s="118"/>
      <c r="B479" s="118"/>
      <c r="C479" s="122"/>
      <c r="D479" s="122"/>
      <c r="E479" s="118"/>
      <c r="F479" s="123"/>
      <c r="G479" s="118"/>
      <c r="H479" s="123"/>
    </row>
    <row r="480" spans="1:8" x14ac:dyDescent="0.3">
      <c r="A480" s="118"/>
      <c r="B480" s="118"/>
      <c r="C480" s="122"/>
      <c r="D480" s="122"/>
      <c r="E480" s="118"/>
      <c r="F480" s="123"/>
      <c r="G480" s="118"/>
      <c r="H480" s="123"/>
    </row>
    <row r="481" spans="1:8" x14ac:dyDescent="0.3">
      <c r="A481" s="118"/>
      <c r="B481" s="118"/>
      <c r="C481" s="122"/>
      <c r="D481" s="122"/>
      <c r="E481" s="118"/>
      <c r="F481" s="123"/>
      <c r="G481" s="118"/>
      <c r="H481" s="123"/>
    </row>
    <row r="482" spans="1:8" x14ac:dyDescent="0.3">
      <c r="A482" s="118"/>
      <c r="B482" s="118"/>
      <c r="C482" s="122"/>
      <c r="D482" s="122"/>
      <c r="E482" s="118"/>
      <c r="F482" s="123"/>
      <c r="G482" s="118"/>
      <c r="H482" s="123"/>
    </row>
    <row r="483" spans="1:8" x14ac:dyDescent="0.3">
      <c r="A483" s="118"/>
      <c r="B483" s="118"/>
      <c r="C483" s="122"/>
      <c r="D483" s="122"/>
      <c r="E483" s="118"/>
      <c r="F483" s="123"/>
      <c r="G483" s="118"/>
      <c r="H483" s="123"/>
    </row>
    <row r="484" spans="1:8" x14ac:dyDescent="0.3">
      <c r="A484" s="118"/>
      <c r="B484" s="118"/>
      <c r="C484" s="122"/>
      <c r="D484" s="122"/>
      <c r="E484" s="118"/>
      <c r="F484" s="123"/>
      <c r="G484" s="118"/>
      <c r="H484" s="123"/>
    </row>
    <row r="485" spans="1:8" x14ac:dyDescent="0.3">
      <c r="A485" s="118"/>
      <c r="B485" s="118"/>
      <c r="C485" s="122"/>
      <c r="D485" s="122"/>
      <c r="E485" s="118"/>
      <c r="F485" s="123"/>
      <c r="G485" s="118"/>
      <c r="H485" s="123"/>
    </row>
    <row r="486" spans="1:8" x14ac:dyDescent="0.3">
      <c r="A486" s="118"/>
      <c r="B486" s="118"/>
      <c r="C486" s="122"/>
      <c r="D486" s="122"/>
      <c r="E486" s="118"/>
      <c r="F486" s="123"/>
      <c r="G486" s="118"/>
      <c r="H486" s="123"/>
    </row>
    <row r="487" spans="1:8" x14ac:dyDescent="0.3">
      <c r="A487" s="118"/>
      <c r="B487" s="118"/>
      <c r="C487" s="122"/>
      <c r="D487" s="122"/>
      <c r="E487" s="118"/>
      <c r="F487" s="123"/>
      <c r="G487" s="118"/>
      <c r="H487" s="123"/>
    </row>
    <row r="488" spans="1:8" x14ac:dyDescent="0.3">
      <c r="A488" s="118"/>
      <c r="B488" s="118"/>
      <c r="C488" s="122"/>
      <c r="D488" s="122"/>
      <c r="E488" s="118"/>
      <c r="F488" s="123"/>
      <c r="G488" s="118"/>
      <c r="H488" s="123"/>
    </row>
    <row r="489" spans="1:8" x14ac:dyDescent="0.3">
      <c r="A489" s="118"/>
      <c r="B489" s="118"/>
      <c r="C489" s="122"/>
      <c r="D489" s="122"/>
      <c r="E489" s="118"/>
      <c r="F489" s="123"/>
      <c r="G489" s="118"/>
      <c r="H489" s="123"/>
    </row>
    <row r="490" spans="1:8" x14ac:dyDescent="0.3">
      <c r="A490" s="118"/>
      <c r="B490" s="118"/>
      <c r="C490" s="122"/>
      <c r="D490" s="122"/>
      <c r="E490" s="118"/>
      <c r="F490" s="123"/>
      <c r="G490" s="118"/>
      <c r="H490" s="123"/>
    </row>
    <row r="491" spans="1:8" x14ac:dyDescent="0.3">
      <c r="A491" s="118"/>
      <c r="B491" s="118"/>
      <c r="C491" s="122"/>
      <c r="D491" s="122"/>
      <c r="E491" s="118"/>
      <c r="F491" s="123"/>
      <c r="G491" s="118"/>
      <c r="H491" s="123"/>
    </row>
    <row r="492" spans="1:8" x14ac:dyDescent="0.3">
      <c r="A492" s="118"/>
      <c r="B492" s="118"/>
      <c r="C492" s="122"/>
      <c r="D492" s="122"/>
      <c r="E492" s="118"/>
      <c r="F492" s="123"/>
      <c r="G492" s="118"/>
      <c r="H492" s="123"/>
    </row>
    <row r="493" spans="1:8" x14ac:dyDescent="0.3">
      <c r="A493" s="118"/>
      <c r="B493" s="118"/>
      <c r="C493" s="122"/>
      <c r="D493" s="122"/>
      <c r="E493" s="118"/>
      <c r="F493" s="123"/>
      <c r="G493" s="118"/>
      <c r="H493" s="123"/>
    </row>
    <row r="494" spans="1:8" x14ac:dyDescent="0.3">
      <c r="A494" s="118"/>
      <c r="B494" s="118"/>
      <c r="C494" s="122"/>
      <c r="D494" s="122"/>
      <c r="E494" s="118"/>
      <c r="F494" s="123"/>
      <c r="G494" s="118"/>
      <c r="H494" s="123"/>
    </row>
    <row r="495" spans="1:8" x14ac:dyDescent="0.3">
      <c r="A495" s="118"/>
      <c r="B495" s="118"/>
      <c r="C495" s="122"/>
      <c r="D495" s="122"/>
      <c r="E495" s="118"/>
      <c r="F495" s="123"/>
      <c r="G495" s="118"/>
      <c r="H495" s="123"/>
    </row>
    <row r="496" spans="1:8" x14ac:dyDescent="0.3">
      <c r="A496" s="118"/>
      <c r="B496" s="118"/>
      <c r="C496" s="122"/>
      <c r="D496" s="122"/>
      <c r="E496" s="118"/>
      <c r="F496" s="123"/>
      <c r="G496" s="118"/>
      <c r="H496" s="123"/>
    </row>
    <row r="497" spans="1:8" x14ac:dyDescent="0.3">
      <c r="A497" s="118"/>
      <c r="B497" s="118"/>
      <c r="C497" s="122"/>
      <c r="D497" s="122"/>
      <c r="E497" s="118"/>
      <c r="F497" s="123"/>
      <c r="G497" s="118"/>
      <c r="H497" s="123"/>
    </row>
    <row r="498" spans="1:8" x14ac:dyDescent="0.3">
      <c r="A498" s="118"/>
      <c r="B498" s="118"/>
      <c r="C498" s="122"/>
      <c r="D498" s="122"/>
      <c r="E498" s="118"/>
      <c r="F498" s="123"/>
      <c r="G498" s="118"/>
      <c r="H498" s="123"/>
    </row>
    <row r="499" spans="1:8" x14ac:dyDescent="0.3">
      <c r="A499" s="118"/>
      <c r="B499" s="118"/>
      <c r="C499" s="122"/>
      <c r="D499" s="122"/>
      <c r="E499" s="118"/>
      <c r="F499" s="123"/>
      <c r="G499" s="118"/>
      <c r="H499" s="123"/>
    </row>
    <row r="500" spans="1:8" x14ac:dyDescent="0.3">
      <c r="A500" s="118"/>
      <c r="B500" s="118"/>
      <c r="C500" s="122"/>
      <c r="D500" s="122"/>
      <c r="E500" s="118"/>
      <c r="F500" s="123"/>
      <c r="G500" s="118"/>
      <c r="H500" s="123"/>
    </row>
    <row r="501" spans="1:8" x14ac:dyDescent="0.3">
      <c r="A501" s="118"/>
      <c r="B501" s="118"/>
      <c r="C501" s="122"/>
      <c r="D501" s="122"/>
      <c r="E501" s="118"/>
      <c r="F501" s="123"/>
      <c r="G501" s="118"/>
      <c r="H501" s="123"/>
    </row>
    <row r="502" spans="1:8" x14ac:dyDescent="0.3">
      <c r="A502" s="118"/>
      <c r="B502" s="118"/>
      <c r="C502" s="122"/>
      <c r="D502" s="122"/>
      <c r="E502" s="118"/>
      <c r="F502" s="123"/>
      <c r="G502" s="118"/>
      <c r="H502" s="123"/>
    </row>
    <row r="503" spans="1:8" x14ac:dyDescent="0.3">
      <c r="A503" s="118"/>
      <c r="B503" s="118"/>
      <c r="C503" s="122"/>
      <c r="D503" s="122"/>
      <c r="E503" s="118"/>
      <c r="F503" s="123"/>
      <c r="G503" s="118"/>
      <c r="H503" s="123"/>
    </row>
    <row r="504" spans="1:8" x14ac:dyDescent="0.3">
      <c r="A504" s="118"/>
      <c r="B504" s="118"/>
      <c r="C504" s="122"/>
      <c r="D504" s="122"/>
      <c r="E504" s="118"/>
      <c r="F504" s="123"/>
      <c r="G504" s="118"/>
      <c r="H504" s="123"/>
    </row>
    <row r="505" spans="1:8" x14ac:dyDescent="0.3">
      <c r="A505" s="118"/>
      <c r="B505" s="118"/>
      <c r="C505" s="122"/>
      <c r="D505" s="122"/>
      <c r="E505" s="118"/>
      <c r="F505" s="123"/>
      <c r="G505" s="118"/>
      <c r="H505" s="123"/>
    </row>
    <row r="506" spans="1:8" x14ac:dyDescent="0.3">
      <c r="A506" s="118"/>
      <c r="B506" s="118"/>
      <c r="C506" s="122"/>
      <c r="D506" s="122"/>
      <c r="E506" s="118"/>
      <c r="F506" s="123"/>
      <c r="G506" s="118"/>
      <c r="H506" s="123"/>
    </row>
    <row r="507" spans="1:8" x14ac:dyDescent="0.3">
      <c r="A507" s="118"/>
      <c r="B507" s="118"/>
      <c r="C507" s="122"/>
      <c r="D507" s="122"/>
      <c r="E507" s="118"/>
      <c r="F507" s="123"/>
      <c r="G507" s="118"/>
      <c r="H507" s="123"/>
    </row>
    <row r="508" spans="1:8" x14ac:dyDescent="0.3">
      <c r="A508" s="118"/>
      <c r="B508" s="118"/>
      <c r="C508" s="122"/>
      <c r="D508" s="122"/>
      <c r="E508" s="118"/>
      <c r="F508" s="123"/>
      <c r="G508" s="118"/>
      <c r="H508" s="123"/>
    </row>
    <row r="509" spans="1:8" x14ac:dyDescent="0.3">
      <c r="A509" s="118"/>
      <c r="B509" s="118"/>
      <c r="C509" s="122"/>
      <c r="D509" s="122"/>
      <c r="E509" s="118"/>
      <c r="F509" s="123"/>
      <c r="G509" s="118"/>
      <c r="H509" s="123"/>
    </row>
    <row r="510" spans="1:8" x14ac:dyDescent="0.3">
      <c r="A510" s="118"/>
      <c r="B510" s="118"/>
      <c r="C510" s="122"/>
      <c r="D510" s="122"/>
      <c r="E510" s="118"/>
      <c r="F510" s="123"/>
      <c r="G510" s="118"/>
      <c r="H510" s="123"/>
    </row>
    <row r="511" spans="1:8" x14ac:dyDescent="0.3">
      <c r="A511" s="118"/>
      <c r="B511" s="118"/>
      <c r="C511" s="122"/>
      <c r="D511" s="122"/>
      <c r="E511" s="118"/>
      <c r="F511" s="123"/>
      <c r="G511" s="118"/>
      <c r="H511" s="123"/>
    </row>
    <row r="512" spans="1:8" x14ac:dyDescent="0.3">
      <c r="A512" s="118"/>
      <c r="B512" s="118"/>
      <c r="C512" s="122"/>
      <c r="D512" s="122"/>
      <c r="E512" s="118"/>
      <c r="F512" s="123"/>
      <c r="G512" s="118"/>
      <c r="H512" s="123"/>
    </row>
    <row r="513" spans="1:8" x14ac:dyDescent="0.3">
      <c r="A513" s="118"/>
      <c r="B513" s="118"/>
      <c r="C513" s="122"/>
      <c r="D513" s="122"/>
      <c r="E513" s="118"/>
      <c r="F513" s="123"/>
      <c r="G513" s="118"/>
      <c r="H513" s="123"/>
    </row>
    <row r="514" spans="1:8" x14ac:dyDescent="0.3">
      <c r="A514" s="118"/>
      <c r="B514" s="118"/>
      <c r="C514" s="122"/>
      <c r="D514" s="122"/>
      <c r="E514" s="118"/>
      <c r="F514" s="123"/>
      <c r="G514" s="118"/>
      <c r="H514" s="123"/>
    </row>
    <row r="515" spans="1:8" x14ac:dyDescent="0.3">
      <c r="A515" s="118"/>
      <c r="B515" s="118"/>
      <c r="C515" s="122"/>
      <c r="D515" s="122"/>
      <c r="E515" s="118"/>
      <c r="F515" s="123"/>
      <c r="G515" s="118"/>
      <c r="H515" s="123"/>
    </row>
    <row r="516" spans="1:8" x14ac:dyDescent="0.3">
      <c r="A516" s="118"/>
      <c r="B516" s="118"/>
      <c r="C516" s="122"/>
      <c r="D516" s="122"/>
      <c r="E516" s="118"/>
      <c r="F516" s="123"/>
      <c r="G516" s="118"/>
      <c r="H516" s="123"/>
    </row>
    <row r="517" spans="1:8" x14ac:dyDescent="0.3">
      <c r="A517" s="118"/>
      <c r="B517" s="118"/>
      <c r="C517" s="122"/>
      <c r="D517" s="122"/>
      <c r="E517" s="118"/>
      <c r="F517" s="123"/>
      <c r="G517" s="118"/>
      <c r="H517" s="123"/>
    </row>
    <row r="518" spans="1:8" x14ac:dyDescent="0.3">
      <c r="A518" s="118"/>
      <c r="B518" s="118"/>
      <c r="C518" s="122"/>
      <c r="D518" s="122"/>
      <c r="E518" s="118"/>
      <c r="F518" s="123"/>
      <c r="G518" s="118"/>
      <c r="H518" s="123"/>
    </row>
    <row r="519" spans="1:8" x14ac:dyDescent="0.3">
      <c r="A519" s="118"/>
      <c r="B519" s="118"/>
      <c r="C519" s="122"/>
      <c r="D519" s="122"/>
      <c r="E519" s="118"/>
      <c r="F519" s="123"/>
      <c r="G519" s="118"/>
      <c r="H519" s="123"/>
    </row>
    <row r="520" spans="1:8" x14ac:dyDescent="0.3">
      <c r="A520" s="118"/>
      <c r="B520" s="118"/>
      <c r="C520" s="122"/>
      <c r="D520" s="122"/>
      <c r="E520" s="118"/>
      <c r="F520" s="123"/>
      <c r="G520" s="118"/>
      <c r="H520" s="123"/>
    </row>
    <row r="521" spans="1:8" x14ac:dyDescent="0.3">
      <c r="A521" s="118"/>
      <c r="B521" s="118"/>
      <c r="C521" s="122"/>
      <c r="D521" s="122"/>
      <c r="E521" s="118"/>
      <c r="F521" s="123"/>
      <c r="G521" s="118"/>
      <c r="H521" s="123"/>
    </row>
    <row r="522" spans="1:8" x14ac:dyDescent="0.3">
      <c r="A522" s="118"/>
      <c r="B522" s="118"/>
      <c r="C522" s="122"/>
      <c r="D522" s="122"/>
      <c r="E522" s="118"/>
      <c r="F522" s="123"/>
      <c r="G522" s="118"/>
      <c r="H522" s="123"/>
    </row>
    <row r="523" spans="1:8" x14ac:dyDescent="0.3">
      <c r="A523" s="118"/>
      <c r="B523" s="118"/>
      <c r="C523" s="122"/>
      <c r="D523" s="122"/>
      <c r="E523" s="118"/>
      <c r="F523" s="123"/>
      <c r="G523" s="118"/>
      <c r="H523" s="123"/>
    </row>
    <row r="524" spans="1:8" x14ac:dyDescent="0.3">
      <c r="A524" s="118"/>
      <c r="B524" s="118"/>
      <c r="C524" s="122"/>
      <c r="D524" s="122"/>
      <c r="E524" s="118"/>
      <c r="F524" s="123"/>
      <c r="G524" s="118"/>
      <c r="H524" s="123"/>
    </row>
    <row r="525" spans="1:8" x14ac:dyDescent="0.3">
      <c r="A525" s="118"/>
      <c r="B525" s="118"/>
      <c r="C525" s="122"/>
      <c r="D525" s="122"/>
      <c r="E525" s="118"/>
      <c r="F525" s="123"/>
      <c r="G525" s="118"/>
      <c r="H525" s="123"/>
    </row>
    <row r="526" spans="1:8" x14ac:dyDescent="0.3">
      <c r="A526" s="118"/>
      <c r="B526" s="118"/>
      <c r="C526" s="122"/>
      <c r="D526" s="122"/>
      <c r="E526" s="118"/>
      <c r="F526" s="123"/>
      <c r="G526" s="118"/>
      <c r="H526" s="123"/>
    </row>
    <row r="527" spans="1:8" x14ac:dyDescent="0.3">
      <c r="A527" s="118"/>
      <c r="B527" s="118"/>
      <c r="C527" s="122"/>
      <c r="D527" s="122"/>
      <c r="E527" s="118"/>
      <c r="F527" s="123"/>
      <c r="G527" s="118"/>
      <c r="H527" s="123"/>
    </row>
    <row r="528" spans="1:8" x14ac:dyDescent="0.3">
      <c r="A528" s="118"/>
      <c r="B528" s="118"/>
      <c r="C528" s="122"/>
      <c r="D528" s="122"/>
      <c r="E528" s="118"/>
      <c r="F528" s="123"/>
      <c r="G528" s="118"/>
      <c r="H528" s="123"/>
    </row>
    <row r="529" spans="1:8" x14ac:dyDescent="0.3">
      <c r="A529" s="118"/>
      <c r="B529" s="118"/>
      <c r="C529" s="122"/>
      <c r="D529" s="122"/>
      <c r="E529" s="118"/>
      <c r="F529" s="123"/>
      <c r="G529" s="118"/>
      <c r="H529" s="123"/>
    </row>
    <row r="530" spans="1:8" x14ac:dyDescent="0.3">
      <c r="A530" s="118"/>
      <c r="B530" s="118"/>
      <c r="C530" s="122"/>
      <c r="D530" s="122"/>
      <c r="E530" s="118"/>
      <c r="F530" s="123"/>
      <c r="G530" s="118"/>
      <c r="H530" s="123"/>
    </row>
    <row r="531" spans="1:8" x14ac:dyDescent="0.3">
      <c r="A531" s="118"/>
      <c r="B531" s="118"/>
      <c r="C531" s="122"/>
      <c r="D531" s="122"/>
      <c r="E531" s="118"/>
      <c r="F531" s="123"/>
      <c r="G531" s="118"/>
      <c r="H531" s="123"/>
    </row>
    <row r="532" spans="1:8" x14ac:dyDescent="0.3">
      <c r="A532" s="118"/>
      <c r="B532" s="118"/>
      <c r="C532" s="122"/>
      <c r="D532" s="122"/>
      <c r="E532" s="118"/>
      <c r="F532" s="123"/>
      <c r="G532" s="118"/>
      <c r="H532" s="123"/>
    </row>
    <row r="533" spans="1:8" x14ac:dyDescent="0.3">
      <c r="A533" s="118"/>
      <c r="B533" s="118"/>
      <c r="C533" s="122"/>
      <c r="D533" s="122"/>
      <c r="E533" s="118"/>
      <c r="F533" s="123"/>
      <c r="G533" s="118"/>
      <c r="H533" s="123"/>
    </row>
    <row r="534" spans="1:8" x14ac:dyDescent="0.3">
      <c r="A534" s="118"/>
      <c r="B534" s="118"/>
      <c r="C534" s="122"/>
      <c r="D534" s="122"/>
      <c r="E534" s="118"/>
      <c r="F534" s="123"/>
      <c r="G534" s="118"/>
      <c r="H534" s="123"/>
    </row>
    <row r="535" spans="1:8" x14ac:dyDescent="0.3">
      <c r="A535" s="118"/>
      <c r="B535" s="118"/>
      <c r="C535" s="122"/>
      <c r="D535" s="122"/>
      <c r="E535" s="118"/>
      <c r="F535" s="123"/>
      <c r="G535" s="118"/>
      <c r="H535" s="123"/>
    </row>
    <row r="536" spans="1:8" x14ac:dyDescent="0.3">
      <c r="A536" s="118"/>
      <c r="B536" s="118"/>
      <c r="C536" s="122"/>
      <c r="D536" s="122"/>
      <c r="E536" s="118"/>
      <c r="F536" s="123"/>
      <c r="G536" s="118"/>
      <c r="H536" s="123"/>
    </row>
    <row r="537" spans="1:8" x14ac:dyDescent="0.3">
      <c r="A537" s="118"/>
      <c r="B537" s="118"/>
      <c r="C537" s="122"/>
      <c r="D537" s="122"/>
      <c r="E537" s="118"/>
      <c r="F537" s="123"/>
      <c r="G537" s="118"/>
      <c r="H537" s="123"/>
    </row>
    <row r="538" spans="1:8" x14ac:dyDescent="0.3">
      <c r="A538" s="118"/>
      <c r="B538" s="118"/>
      <c r="C538" s="122"/>
      <c r="D538" s="122"/>
      <c r="E538" s="118"/>
      <c r="F538" s="123"/>
      <c r="G538" s="118"/>
      <c r="H538" s="123"/>
    </row>
    <row r="539" spans="1:8" x14ac:dyDescent="0.3">
      <c r="A539" s="118"/>
      <c r="B539" s="118"/>
      <c r="C539" s="122"/>
      <c r="D539" s="122"/>
      <c r="E539" s="118"/>
      <c r="F539" s="123"/>
      <c r="G539" s="118"/>
      <c r="H539" s="123"/>
    </row>
    <row r="540" spans="1:8" x14ac:dyDescent="0.3">
      <c r="A540" s="118"/>
      <c r="B540" s="118"/>
      <c r="C540" s="122"/>
      <c r="D540" s="122"/>
      <c r="E540" s="118"/>
      <c r="F540" s="123"/>
      <c r="G540" s="118"/>
      <c r="H540" s="123"/>
    </row>
    <row r="541" spans="1:8" x14ac:dyDescent="0.3">
      <c r="A541" s="118"/>
      <c r="B541" s="118"/>
      <c r="C541" s="122"/>
      <c r="D541" s="122"/>
      <c r="E541" s="118"/>
      <c r="F541" s="123"/>
      <c r="G541" s="118"/>
      <c r="H541" s="123"/>
    </row>
    <row r="542" spans="1:8" x14ac:dyDescent="0.3">
      <c r="A542" s="118"/>
      <c r="B542" s="118"/>
      <c r="C542" s="122"/>
      <c r="D542" s="122"/>
      <c r="E542" s="118"/>
      <c r="F542" s="123"/>
      <c r="G542" s="118"/>
      <c r="H542" s="123"/>
    </row>
    <row r="543" spans="1:8" x14ac:dyDescent="0.3">
      <c r="A543" s="118"/>
      <c r="B543" s="118"/>
      <c r="C543" s="122"/>
      <c r="D543" s="122"/>
      <c r="E543" s="118"/>
      <c r="F543" s="123"/>
      <c r="G543" s="118"/>
      <c r="H543" s="123"/>
    </row>
    <row r="544" spans="1:8" x14ac:dyDescent="0.3">
      <c r="A544" s="118"/>
      <c r="B544" s="118"/>
      <c r="C544" s="122"/>
      <c r="D544" s="122"/>
      <c r="E544" s="118"/>
      <c r="F544" s="123"/>
      <c r="G544" s="118"/>
      <c r="H544" s="123"/>
    </row>
    <row r="545" spans="1:8" x14ac:dyDescent="0.3">
      <c r="A545" s="118"/>
      <c r="B545" s="118"/>
      <c r="C545" s="122"/>
      <c r="D545" s="122"/>
      <c r="E545" s="118"/>
      <c r="F545" s="123"/>
      <c r="G545" s="118"/>
      <c r="H545" s="123"/>
    </row>
    <row r="546" spans="1:8" x14ac:dyDescent="0.3">
      <c r="A546" s="118"/>
      <c r="B546" s="118"/>
      <c r="C546" s="122"/>
      <c r="D546" s="122"/>
      <c r="E546" s="118"/>
      <c r="F546" s="123"/>
      <c r="G546" s="118"/>
      <c r="H546" s="123"/>
    </row>
    <row r="547" spans="1:8" x14ac:dyDescent="0.3">
      <c r="A547" s="118"/>
      <c r="B547" s="118"/>
      <c r="C547" s="122"/>
      <c r="D547" s="122"/>
      <c r="E547" s="118"/>
      <c r="F547" s="123"/>
      <c r="G547" s="118"/>
      <c r="H547" s="123"/>
    </row>
    <row r="548" spans="1:8" x14ac:dyDescent="0.3">
      <c r="A548" s="118"/>
      <c r="B548" s="118"/>
      <c r="C548" s="122"/>
      <c r="D548" s="122"/>
      <c r="E548" s="118"/>
      <c r="F548" s="123"/>
      <c r="G548" s="118"/>
      <c r="H548" s="123"/>
    </row>
    <row r="549" spans="1:8" x14ac:dyDescent="0.3">
      <c r="A549" s="118"/>
      <c r="B549" s="118"/>
      <c r="C549" s="122"/>
      <c r="D549" s="122"/>
      <c r="E549" s="118"/>
      <c r="F549" s="123"/>
      <c r="G549" s="118"/>
      <c r="H549" s="123"/>
    </row>
    <row r="550" spans="1:8" x14ac:dyDescent="0.3">
      <c r="A550" s="118"/>
      <c r="B550" s="118"/>
      <c r="C550" s="122"/>
      <c r="D550" s="122"/>
      <c r="E550" s="118"/>
      <c r="F550" s="123"/>
      <c r="G550" s="118"/>
      <c r="H550" s="123"/>
    </row>
    <row r="551" spans="1:8" x14ac:dyDescent="0.3">
      <c r="A551" s="118"/>
      <c r="B551" s="118"/>
      <c r="C551" s="122"/>
      <c r="D551" s="122"/>
      <c r="E551" s="118"/>
      <c r="F551" s="123"/>
      <c r="G551" s="118"/>
      <c r="H551" s="123"/>
    </row>
    <row r="552" spans="1:8" x14ac:dyDescent="0.3">
      <c r="A552" s="118"/>
      <c r="B552" s="118"/>
      <c r="C552" s="122"/>
      <c r="D552" s="122"/>
      <c r="E552" s="118"/>
      <c r="F552" s="123"/>
      <c r="G552" s="118"/>
      <c r="H552" s="123"/>
    </row>
    <row r="553" spans="1:8" x14ac:dyDescent="0.3">
      <c r="A553" s="118"/>
      <c r="B553" s="118"/>
      <c r="C553" s="122"/>
      <c r="D553" s="122"/>
      <c r="E553" s="118"/>
      <c r="F553" s="123"/>
      <c r="G553" s="118"/>
      <c r="H553" s="123"/>
    </row>
    <row r="554" spans="1:8" x14ac:dyDescent="0.3">
      <c r="A554" s="118"/>
      <c r="B554" s="118"/>
      <c r="C554" s="122"/>
      <c r="D554" s="122"/>
      <c r="E554" s="118"/>
      <c r="F554" s="123"/>
      <c r="G554" s="118"/>
      <c r="H554" s="123"/>
    </row>
    <row r="555" spans="1:8" x14ac:dyDescent="0.3">
      <c r="A555" s="118"/>
      <c r="B555" s="118"/>
      <c r="C555" s="122"/>
      <c r="D555" s="122"/>
      <c r="E555" s="118"/>
      <c r="F555" s="123"/>
      <c r="G555" s="118"/>
      <c r="H555" s="123"/>
    </row>
    <row r="556" spans="1:8" x14ac:dyDescent="0.3">
      <c r="A556" s="118"/>
      <c r="B556" s="118"/>
      <c r="C556" s="122"/>
      <c r="D556" s="122"/>
      <c r="E556" s="118"/>
      <c r="F556" s="123"/>
      <c r="G556" s="118"/>
      <c r="H556" s="123"/>
    </row>
    <row r="557" spans="1:8" x14ac:dyDescent="0.3">
      <c r="A557" s="118"/>
      <c r="B557" s="118"/>
      <c r="C557" s="122"/>
      <c r="D557" s="122"/>
      <c r="E557" s="118"/>
      <c r="F557" s="123"/>
      <c r="G557" s="118"/>
      <c r="H557" s="123"/>
    </row>
    <row r="558" spans="1:8" x14ac:dyDescent="0.3">
      <c r="A558" s="118"/>
      <c r="B558" s="118"/>
      <c r="C558" s="122"/>
      <c r="D558" s="122"/>
      <c r="E558" s="118"/>
      <c r="F558" s="123"/>
      <c r="G558" s="118"/>
      <c r="H558" s="123"/>
    </row>
    <row r="559" spans="1:8" x14ac:dyDescent="0.3">
      <c r="A559" s="118"/>
      <c r="B559" s="118"/>
      <c r="C559" s="122"/>
      <c r="D559" s="122"/>
      <c r="E559" s="118"/>
      <c r="F559" s="123"/>
      <c r="G559" s="118"/>
      <c r="H559" s="123"/>
    </row>
    <row r="560" spans="1:8" x14ac:dyDescent="0.3">
      <c r="A560" s="118"/>
      <c r="B560" s="118"/>
      <c r="C560" s="122"/>
      <c r="D560" s="122"/>
      <c r="E560" s="118"/>
      <c r="F560" s="123"/>
      <c r="G560" s="118"/>
      <c r="H560" s="123"/>
    </row>
    <row r="561" spans="1:8" x14ac:dyDescent="0.3">
      <c r="A561" s="118"/>
      <c r="B561" s="118"/>
      <c r="C561" s="122"/>
      <c r="D561" s="122"/>
      <c r="E561" s="118"/>
      <c r="F561" s="123"/>
      <c r="G561" s="118"/>
      <c r="H561" s="123"/>
    </row>
    <row r="562" spans="1:8" x14ac:dyDescent="0.3">
      <c r="A562" s="118"/>
      <c r="B562" s="118"/>
      <c r="C562" s="122"/>
      <c r="D562" s="122"/>
      <c r="E562" s="118"/>
      <c r="F562" s="123"/>
      <c r="G562" s="118"/>
      <c r="H562" s="123"/>
    </row>
    <row r="563" spans="1:8" x14ac:dyDescent="0.3">
      <c r="A563" s="118"/>
      <c r="B563" s="118"/>
      <c r="C563" s="122"/>
      <c r="D563" s="122"/>
      <c r="E563" s="118"/>
      <c r="F563" s="123"/>
      <c r="G563" s="118"/>
      <c r="H563" s="123"/>
    </row>
    <row r="564" spans="1:8" x14ac:dyDescent="0.3">
      <c r="A564" s="118"/>
      <c r="B564" s="118"/>
      <c r="C564" s="122"/>
      <c r="D564" s="122"/>
      <c r="E564" s="118"/>
      <c r="F564" s="123"/>
      <c r="G564" s="118"/>
      <c r="H564" s="123"/>
    </row>
    <row r="565" spans="1:8" x14ac:dyDescent="0.3">
      <c r="A565" s="118"/>
      <c r="B565" s="118"/>
      <c r="C565" s="122"/>
      <c r="D565" s="122"/>
      <c r="E565" s="118"/>
      <c r="F565" s="123"/>
      <c r="G565" s="118"/>
      <c r="H565" s="123"/>
    </row>
    <row r="566" spans="1:8" x14ac:dyDescent="0.3">
      <c r="A566" s="118"/>
      <c r="B566" s="118"/>
      <c r="C566" s="122"/>
      <c r="D566" s="122"/>
      <c r="E566" s="118"/>
      <c r="F566" s="123"/>
      <c r="G566" s="118"/>
      <c r="H566" s="123"/>
    </row>
    <row r="567" spans="1:8" x14ac:dyDescent="0.3">
      <c r="A567" s="118"/>
      <c r="B567" s="118"/>
      <c r="C567" s="122"/>
      <c r="D567" s="122"/>
      <c r="E567" s="118"/>
      <c r="F567" s="123"/>
      <c r="G567" s="118"/>
      <c r="H567" s="123"/>
    </row>
    <row r="568" spans="1:8" x14ac:dyDescent="0.3">
      <c r="A568" s="118"/>
      <c r="B568" s="118"/>
      <c r="C568" s="122"/>
      <c r="D568" s="122"/>
      <c r="E568" s="118"/>
      <c r="F568" s="123"/>
      <c r="G568" s="118"/>
      <c r="H568" s="123"/>
    </row>
    <row r="569" spans="1:8" x14ac:dyDescent="0.3">
      <c r="A569" s="118"/>
      <c r="B569" s="118"/>
      <c r="C569" s="122"/>
      <c r="D569" s="122"/>
      <c r="E569" s="118"/>
      <c r="F569" s="123"/>
      <c r="G569" s="118"/>
      <c r="H569" s="123"/>
    </row>
    <row r="570" spans="1:8" x14ac:dyDescent="0.3">
      <c r="A570" s="118"/>
      <c r="B570" s="118"/>
      <c r="C570" s="122"/>
      <c r="D570" s="122"/>
      <c r="E570" s="118"/>
      <c r="F570" s="123"/>
      <c r="G570" s="118"/>
      <c r="H570" s="123"/>
    </row>
    <row r="571" spans="1:8" x14ac:dyDescent="0.3">
      <c r="A571" s="118"/>
      <c r="B571" s="118"/>
      <c r="C571" s="122"/>
      <c r="D571" s="122"/>
      <c r="E571" s="118"/>
      <c r="F571" s="123"/>
      <c r="G571" s="118"/>
      <c r="H571" s="123"/>
    </row>
    <row r="572" spans="1:8" x14ac:dyDescent="0.3">
      <c r="A572" s="118"/>
      <c r="B572" s="118"/>
      <c r="C572" s="122"/>
      <c r="D572" s="122"/>
      <c r="E572" s="118"/>
      <c r="F572" s="123"/>
      <c r="G572" s="118"/>
      <c r="H572" s="123"/>
    </row>
    <row r="573" spans="1:8" x14ac:dyDescent="0.3">
      <c r="A573" s="118"/>
      <c r="B573" s="118"/>
      <c r="C573" s="122"/>
      <c r="D573" s="122"/>
      <c r="E573" s="118"/>
      <c r="F573" s="123"/>
      <c r="G573" s="118"/>
      <c r="H573" s="123"/>
    </row>
    <row r="574" spans="1:8" x14ac:dyDescent="0.3">
      <c r="A574" s="118"/>
      <c r="B574" s="118"/>
      <c r="C574" s="122"/>
      <c r="D574" s="122"/>
      <c r="E574" s="118"/>
      <c r="F574" s="123"/>
      <c r="G574" s="118"/>
      <c r="H574" s="123"/>
    </row>
    <row r="575" spans="1:8" x14ac:dyDescent="0.3">
      <c r="A575" s="118"/>
      <c r="B575" s="118"/>
      <c r="C575" s="122"/>
      <c r="D575" s="122"/>
      <c r="E575" s="118"/>
      <c r="F575" s="123"/>
      <c r="G575" s="118"/>
      <c r="H575" s="123"/>
    </row>
    <row r="576" spans="1:8" x14ac:dyDescent="0.3">
      <c r="A576" s="118"/>
      <c r="B576" s="118"/>
      <c r="C576" s="122"/>
      <c r="D576" s="122"/>
      <c r="E576" s="118"/>
      <c r="F576" s="123"/>
      <c r="G576" s="118"/>
      <c r="H576" s="123"/>
    </row>
    <row r="577" spans="1:8" x14ac:dyDescent="0.3">
      <c r="A577" s="118"/>
      <c r="B577" s="118"/>
      <c r="C577" s="122"/>
      <c r="D577" s="122"/>
      <c r="E577" s="118"/>
      <c r="F577" s="123"/>
      <c r="G577" s="118"/>
      <c r="H577" s="123"/>
    </row>
    <row r="578" spans="1:8" x14ac:dyDescent="0.3">
      <c r="A578" s="118"/>
      <c r="B578" s="118"/>
      <c r="C578" s="122"/>
      <c r="D578" s="122"/>
      <c r="E578" s="118"/>
      <c r="F578" s="123"/>
      <c r="G578" s="118"/>
      <c r="H578" s="123"/>
    </row>
    <row r="579" spans="1:8" x14ac:dyDescent="0.3">
      <c r="A579" s="118"/>
      <c r="B579" s="118"/>
      <c r="C579" s="122"/>
      <c r="D579" s="122"/>
      <c r="E579" s="118"/>
      <c r="F579" s="123"/>
      <c r="G579" s="118"/>
      <c r="H579" s="123"/>
    </row>
    <row r="580" spans="1:8" x14ac:dyDescent="0.3">
      <c r="A580" s="118"/>
      <c r="B580" s="118"/>
      <c r="C580" s="122"/>
      <c r="D580" s="122"/>
      <c r="E580" s="118"/>
      <c r="F580" s="123"/>
      <c r="G580" s="118"/>
      <c r="H580" s="123"/>
    </row>
    <row r="581" spans="1:8" x14ac:dyDescent="0.3">
      <c r="A581" s="118"/>
      <c r="B581" s="118"/>
      <c r="C581" s="122"/>
      <c r="D581" s="122"/>
      <c r="E581" s="118"/>
      <c r="F581" s="123"/>
      <c r="G581" s="118"/>
      <c r="H581" s="123"/>
    </row>
    <row r="582" spans="1:8" x14ac:dyDescent="0.3">
      <c r="A582" s="118"/>
      <c r="B582" s="118"/>
      <c r="C582" s="122"/>
      <c r="D582" s="122"/>
      <c r="E582" s="118"/>
      <c r="F582" s="123"/>
      <c r="G582" s="118"/>
      <c r="H582" s="123"/>
    </row>
    <row r="583" spans="1:8" x14ac:dyDescent="0.3">
      <c r="A583" s="118"/>
      <c r="B583" s="118"/>
      <c r="C583" s="122"/>
      <c r="D583" s="122"/>
      <c r="E583" s="118"/>
      <c r="F583" s="123"/>
      <c r="G583" s="118"/>
      <c r="H583" s="123"/>
    </row>
    <row r="584" spans="1:8" x14ac:dyDescent="0.3">
      <c r="A584" s="118"/>
      <c r="B584" s="118"/>
      <c r="C584" s="122"/>
      <c r="D584" s="122"/>
      <c r="E584" s="118"/>
      <c r="F584" s="123"/>
      <c r="G584" s="118"/>
      <c r="H584" s="123"/>
    </row>
    <row r="585" spans="1:8" x14ac:dyDescent="0.3">
      <c r="A585" s="118"/>
      <c r="B585" s="118"/>
      <c r="C585" s="122"/>
      <c r="D585" s="122"/>
      <c r="E585" s="118"/>
      <c r="F585" s="123"/>
      <c r="G585" s="118"/>
      <c r="H585" s="123"/>
    </row>
    <row r="586" spans="1:8" x14ac:dyDescent="0.3">
      <c r="A586" s="118"/>
      <c r="B586" s="118"/>
      <c r="C586" s="122"/>
      <c r="D586" s="122"/>
      <c r="E586" s="118"/>
      <c r="F586" s="123"/>
      <c r="G586" s="118"/>
      <c r="H586" s="123"/>
    </row>
    <row r="587" spans="1:8" x14ac:dyDescent="0.3">
      <c r="A587" s="118"/>
      <c r="B587" s="118"/>
      <c r="C587" s="122"/>
      <c r="D587" s="122"/>
      <c r="E587" s="118"/>
      <c r="F587" s="123"/>
      <c r="G587" s="118"/>
      <c r="H587" s="123"/>
    </row>
    <row r="588" spans="1:8" x14ac:dyDescent="0.3">
      <c r="A588" s="118"/>
      <c r="B588" s="118"/>
      <c r="C588" s="122"/>
      <c r="D588" s="122"/>
      <c r="E588" s="118"/>
      <c r="F588" s="123"/>
      <c r="G588" s="118"/>
      <c r="H588" s="123"/>
    </row>
    <row r="589" spans="1:8" x14ac:dyDescent="0.3">
      <c r="A589" s="118"/>
      <c r="B589" s="118"/>
      <c r="C589" s="122"/>
      <c r="D589" s="122"/>
      <c r="E589" s="118"/>
      <c r="F589" s="123"/>
      <c r="G589" s="118"/>
      <c r="H589" s="123"/>
    </row>
    <row r="590" spans="1:8" x14ac:dyDescent="0.3">
      <c r="A590" s="118"/>
      <c r="B590" s="118"/>
      <c r="C590" s="122"/>
      <c r="D590" s="122"/>
      <c r="E590" s="118"/>
      <c r="F590" s="123"/>
      <c r="G590" s="118"/>
      <c r="H590" s="123"/>
    </row>
    <row r="591" spans="1:8" x14ac:dyDescent="0.3">
      <c r="A591" s="118"/>
      <c r="B591" s="118"/>
      <c r="C591" s="122"/>
      <c r="D591" s="122"/>
      <c r="E591" s="118"/>
      <c r="F591" s="123"/>
      <c r="G591" s="118"/>
      <c r="H591" s="123"/>
    </row>
    <row r="592" spans="1:8" x14ac:dyDescent="0.3">
      <c r="A592" s="118"/>
      <c r="B592" s="118"/>
      <c r="C592" s="122"/>
      <c r="D592" s="122"/>
      <c r="E592" s="118"/>
      <c r="F592" s="123"/>
      <c r="G592" s="118"/>
      <c r="H592" s="123"/>
    </row>
    <row r="593" spans="1:8" x14ac:dyDescent="0.3">
      <c r="A593" s="118"/>
      <c r="B593" s="118"/>
      <c r="C593" s="122"/>
      <c r="D593" s="122"/>
      <c r="E593" s="118"/>
      <c r="F593" s="123"/>
      <c r="G593" s="118"/>
      <c r="H593" s="123"/>
    </row>
    <row r="594" spans="1:8" x14ac:dyDescent="0.3">
      <c r="A594" s="118"/>
      <c r="B594" s="118"/>
      <c r="C594" s="122"/>
      <c r="D594" s="122"/>
      <c r="E594" s="118"/>
      <c r="F594" s="123"/>
      <c r="G594" s="118"/>
      <c r="H594" s="123"/>
    </row>
    <row r="595" spans="1:8" x14ac:dyDescent="0.3">
      <c r="A595" s="118"/>
      <c r="B595" s="118"/>
      <c r="C595" s="122"/>
      <c r="D595" s="122"/>
      <c r="E595" s="118"/>
      <c r="F595" s="123"/>
      <c r="G595" s="118"/>
      <c r="H595" s="123"/>
    </row>
    <row r="596" spans="1:8" x14ac:dyDescent="0.3">
      <c r="A596" s="118"/>
      <c r="B596" s="118"/>
      <c r="C596" s="122"/>
      <c r="D596" s="122"/>
      <c r="E596" s="118"/>
      <c r="F596" s="123"/>
      <c r="G596" s="118"/>
      <c r="H596" s="123"/>
    </row>
    <row r="597" spans="1:8" x14ac:dyDescent="0.3">
      <c r="A597" s="118"/>
      <c r="B597" s="118"/>
      <c r="C597" s="122"/>
      <c r="D597" s="122"/>
      <c r="E597" s="118"/>
      <c r="F597" s="123"/>
      <c r="G597" s="118"/>
      <c r="H597" s="123"/>
    </row>
    <row r="598" spans="1:8" x14ac:dyDescent="0.3">
      <c r="A598" s="118"/>
      <c r="B598" s="118"/>
      <c r="C598" s="122"/>
      <c r="D598" s="122"/>
      <c r="E598" s="118"/>
      <c r="F598" s="123"/>
      <c r="G598" s="118"/>
      <c r="H598" s="123"/>
    </row>
    <row r="599" spans="1:8" x14ac:dyDescent="0.3">
      <c r="A599" s="118"/>
      <c r="B599" s="118"/>
      <c r="C599" s="122"/>
      <c r="D599" s="122"/>
      <c r="E599" s="118"/>
      <c r="F599" s="123"/>
      <c r="G599" s="118"/>
      <c r="H599" s="123"/>
    </row>
    <row r="600" spans="1:8" x14ac:dyDescent="0.3">
      <c r="A600" s="118"/>
      <c r="B600" s="118"/>
      <c r="C600" s="122"/>
      <c r="D600" s="122"/>
      <c r="E600" s="118"/>
      <c r="F600" s="123"/>
      <c r="G600" s="118"/>
      <c r="H600" s="123"/>
    </row>
    <row r="601" spans="1:8" x14ac:dyDescent="0.3">
      <c r="A601" s="118"/>
      <c r="B601" s="118"/>
      <c r="C601" s="122"/>
      <c r="D601" s="122"/>
      <c r="E601" s="118"/>
      <c r="F601" s="123"/>
      <c r="G601" s="118"/>
      <c r="H601" s="123"/>
    </row>
    <row r="602" spans="1:8" x14ac:dyDescent="0.3">
      <c r="A602" s="118"/>
      <c r="B602" s="118"/>
      <c r="C602" s="122"/>
      <c r="D602" s="122"/>
      <c r="E602" s="118"/>
      <c r="F602" s="123"/>
      <c r="G602" s="118"/>
      <c r="H602" s="123"/>
    </row>
    <row r="603" spans="1:8" x14ac:dyDescent="0.3">
      <c r="A603" s="118"/>
      <c r="B603" s="118"/>
      <c r="C603" s="122"/>
      <c r="D603" s="122"/>
      <c r="E603" s="118"/>
      <c r="F603" s="123"/>
      <c r="G603" s="118"/>
      <c r="H603" s="123"/>
    </row>
    <row r="604" spans="1:8" x14ac:dyDescent="0.3">
      <c r="A604" s="118"/>
      <c r="B604" s="118"/>
      <c r="C604" s="122"/>
      <c r="D604" s="122"/>
      <c r="E604" s="118"/>
      <c r="F604" s="123"/>
      <c r="G604" s="118"/>
      <c r="H604" s="123"/>
    </row>
    <row r="605" spans="1:8" x14ac:dyDescent="0.3">
      <c r="A605" s="118"/>
      <c r="B605" s="118"/>
      <c r="C605" s="122"/>
      <c r="D605" s="122"/>
      <c r="E605" s="118"/>
      <c r="F605" s="123"/>
      <c r="G605" s="118"/>
      <c r="H605" s="123"/>
    </row>
    <row r="606" spans="1:8" x14ac:dyDescent="0.3">
      <c r="A606" s="118"/>
      <c r="B606" s="118"/>
      <c r="C606" s="122"/>
      <c r="D606" s="122"/>
      <c r="E606" s="118"/>
      <c r="F606" s="123"/>
      <c r="G606" s="118"/>
      <c r="H606" s="123"/>
    </row>
    <row r="607" spans="1:8" x14ac:dyDescent="0.3">
      <c r="A607" s="118"/>
      <c r="B607" s="118"/>
      <c r="C607" s="122"/>
      <c r="D607" s="122"/>
      <c r="E607" s="118"/>
      <c r="F607" s="123"/>
      <c r="G607" s="118"/>
      <c r="H607" s="123"/>
    </row>
    <row r="608" spans="1:8" x14ac:dyDescent="0.3">
      <c r="A608" s="118"/>
      <c r="B608" s="118"/>
      <c r="C608" s="122"/>
      <c r="D608" s="122"/>
      <c r="E608" s="118"/>
      <c r="F608" s="123"/>
      <c r="G608" s="118"/>
      <c r="H608" s="123"/>
    </row>
    <row r="609" spans="1:8" x14ac:dyDescent="0.3">
      <c r="A609" s="118"/>
      <c r="B609" s="118"/>
      <c r="C609" s="122"/>
      <c r="D609" s="122"/>
      <c r="E609" s="118"/>
      <c r="F609" s="123"/>
      <c r="G609" s="118"/>
      <c r="H609" s="123"/>
    </row>
    <row r="610" spans="1:8" x14ac:dyDescent="0.3">
      <c r="A610" s="118"/>
      <c r="B610" s="118"/>
      <c r="C610" s="122"/>
      <c r="D610" s="122"/>
      <c r="E610" s="118"/>
      <c r="F610" s="123"/>
      <c r="G610" s="118"/>
      <c r="H610" s="123"/>
    </row>
    <row r="611" spans="1:8" x14ac:dyDescent="0.3">
      <c r="A611" s="118"/>
      <c r="B611" s="118"/>
      <c r="C611" s="122"/>
      <c r="D611" s="122"/>
      <c r="E611" s="118"/>
      <c r="F611" s="123"/>
      <c r="G611" s="118"/>
      <c r="H611" s="123"/>
    </row>
    <row r="612" spans="1:8" x14ac:dyDescent="0.3">
      <c r="A612" s="118"/>
      <c r="B612" s="118"/>
      <c r="C612" s="122"/>
      <c r="D612" s="122"/>
      <c r="E612" s="118"/>
      <c r="F612" s="123"/>
      <c r="G612" s="118"/>
      <c r="H612" s="123"/>
    </row>
    <row r="613" spans="1:8" x14ac:dyDescent="0.3">
      <c r="A613" s="118"/>
      <c r="B613" s="118"/>
      <c r="C613" s="122"/>
      <c r="D613" s="122"/>
      <c r="E613" s="118"/>
      <c r="F613" s="123"/>
      <c r="G613" s="118"/>
      <c r="H613" s="123"/>
    </row>
    <row r="614" spans="1:8" x14ac:dyDescent="0.3">
      <c r="A614" s="118"/>
      <c r="B614" s="118"/>
      <c r="C614" s="122"/>
      <c r="D614" s="122"/>
      <c r="E614" s="118"/>
      <c r="F614" s="123"/>
      <c r="G614" s="118"/>
      <c r="H614" s="123"/>
    </row>
    <row r="615" spans="1:8" x14ac:dyDescent="0.3">
      <c r="A615" s="118"/>
      <c r="B615" s="118"/>
      <c r="C615" s="122"/>
      <c r="D615" s="122"/>
      <c r="E615" s="118"/>
      <c r="F615" s="123"/>
      <c r="G615" s="118"/>
      <c r="H615" s="123"/>
    </row>
    <row r="616" spans="1:8" x14ac:dyDescent="0.3">
      <c r="A616" s="118"/>
      <c r="B616" s="118"/>
      <c r="C616" s="122"/>
      <c r="D616" s="122"/>
      <c r="E616" s="118"/>
      <c r="F616" s="123"/>
      <c r="G616" s="118"/>
      <c r="H616" s="123"/>
    </row>
    <row r="617" spans="1:8" x14ac:dyDescent="0.3">
      <c r="A617" s="118"/>
      <c r="B617" s="118"/>
      <c r="C617" s="122"/>
      <c r="D617" s="122"/>
      <c r="E617" s="118"/>
      <c r="F617" s="123"/>
      <c r="G617" s="118"/>
      <c r="H617" s="123"/>
    </row>
    <row r="618" spans="1:8" x14ac:dyDescent="0.3">
      <c r="A618" s="118"/>
      <c r="B618" s="118"/>
      <c r="C618" s="122"/>
      <c r="D618" s="122"/>
      <c r="E618" s="118"/>
      <c r="F618" s="123"/>
      <c r="G618" s="118"/>
      <c r="H618" s="123"/>
    </row>
    <row r="619" spans="1:8" x14ac:dyDescent="0.3">
      <c r="A619" s="118"/>
      <c r="B619" s="118"/>
      <c r="C619" s="122"/>
      <c r="D619" s="122"/>
      <c r="E619" s="118"/>
      <c r="F619" s="123"/>
      <c r="G619" s="118"/>
      <c r="H619" s="123"/>
    </row>
    <row r="620" spans="1:8" x14ac:dyDescent="0.3">
      <c r="A620" s="118"/>
      <c r="B620" s="118"/>
      <c r="C620" s="122"/>
      <c r="D620" s="122"/>
      <c r="E620" s="118"/>
      <c r="F620" s="123"/>
      <c r="G620" s="118"/>
      <c r="H620" s="123"/>
    </row>
    <row r="621" spans="1:8" x14ac:dyDescent="0.3">
      <c r="A621" s="118"/>
      <c r="B621" s="118"/>
      <c r="C621" s="122"/>
      <c r="D621" s="122"/>
      <c r="E621" s="118"/>
      <c r="F621" s="123"/>
      <c r="G621" s="118"/>
      <c r="H621" s="123"/>
    </row>
    <row r="622" spans="1:8" x14ac:dyDescent="0.3">
      <c r="A622" s="118"/>
      <c r="B622" s="118"/>
      <c r="C622" s="122"/>
      <c r="D622" s="122"/>
      <c r="E622" s="118"/>
      <c r="F622" s="123"/>
      <c r="G622" s="118"/>
      <c r="H622" s="123"/>
    </row>
    <row r="623" spans="1:8" x14ac:dyDescent="0.3">
      <c r="A623" s="118"/>
      <c r="B623" s="118"/>
      <c r="C623" s="122"/>
      <c r="D623" s="122"/>
      <c r="E623" s="118"/>
      <c r="F623" s="123"/>
      <c r="G623" s="118"/>
      <c r="H623" s="123"/>
    </row>
    <row r="624" spans="1:8" x14ac:dyDescent="0.3">
      <c r="A624" s="118"/>
      <c r="B624" s="118"/>
      <c r="C624" s="122"/>
      <c r="D624" s="122"/>
      <c r="E624" s="118"/>
      <c r="F624" s="123"/>
      <c r="G624" s="118"/>
      <c r="H624" s="123"/>
    </row>
    <row r="625" spans="1:8" x14ac:dyDescent="0.3">
      <c r="A625" s="118"/>
      <c r="B625" s="118"/>
      <c r="C625" s="122"/>
      <c r="D625" s="122"/>
      <c r="E625" s="118"/>
      <c r="F625" s="123"/>
      <c r="G625" s="118"/>
      <c r="H625" s="123"/>
    </row>
    <row r="626" spans="1:8" x14ac:dyDescent="0.3">
      <c r="A626" s="118"/>
      <c r="B626" s="118"/>
      <c r="C626" s="122"/>
      <c r="D626" s="122"/>
      <c r="E626" s="118"/>
      <c r="F626" s="123"/>
      <c r="G626" s="118"/>
      <c r="H626" s="123"/>
    </row>
    <row r="627" spans="1:8" x14ac:dyDescent="0.3">
      <c r="A627" s="118"/>
      <c r="B627" s="118"/>
      <c r="C627" s="122"/>
      <c r="D627" s="122"/>
      <c r="E627" s="118"/>
      <c r="F627" s="123"/>
      <c r="G627" s="118"/>
      <c r="H627" s="123"/>
    </row>
    <row r="628" spans="1:8" x14ac:dyDescent="0.3">
      <c r="A628" s="118"/>
      <c r="B628" s="118"/>
      <c r="C628" s="122"/>
      <c r="D628" s="122"/>
      <c r="E628" s="118"/>
      <c r="F628" s="123"/>
      <c r="G628" s="118"/>
      <c r="H628" s="123"/>
    </row>
    <row r="629" spans="1:8" x14ac:dyDescent="0.3">
      <c r="A629" s="118"/>
      <c r="B629" s="118"/>
      <c r="C629" s="122"/>
      <c r="D629" s="122"/>
      <c r="E629" s="118"/>
      <c r="F629" s="123"/>
      <c r="G629" s="118"/>
      <c r="H629" s="123"/>
    </row>
    <row r="630" spans="1:8" x14ac:dyDescent="0.3">
      <c r="A630" s="118"/>
      <c r="B630" s="118"/>
      <c r="C630" s="122"/>
      <c r="D630" s="122"/>
      <c r="E630" s="118"/>
      <c r="F630" s="123"/>
      <c r="G630" s="118"/>
      <c r="H630" s="123"/>
    </row>
    <row r="631" spans="1:8" x14ac:dyDescent="0.3">
      <c r="A631" s="118"/>
      <c r="B631" s="118"/>
      <c r="C631" s="122"/>
      <c r="D631" s="122"/>
      <c r="E631" s="118"/>
      <c r="F631" s="123"/>
      <c r="G631" s="118"/>
      <c r="H631" s="123"/>
    </row>
    <row r="632" spans="1:8" x14ac:dyDescent="0.3">
      <c r="A632" s="118"/>
      <c r="B632" s="118"/>
      <c r="C632" s="122"/>
      <c r="D632" s="122"/>
      <c r="E632" s="118"/>
      <c r="F632" s="123"/>
      <c r="G632" s="118"/>
      <c r="H632" s="123"/>
    </row>
    <row r="633" spans="1:8" x14ac:dyDescent="0.3">
      <c r="A633" s="118"/>
      <c r="B633" s="118"/>
      <c r="C633" s="122"/>
      <c r="D633" s="122"/>
      <c r="E633" s="118"/>
      <c r="F633" s="123"/>
      <c r="G633" s="118"/>
      <c r="H633" s="123"/>
    </row>
    <row r="634" spans="1:8" x14ac:dyDescent="0.3">
      <c r="A634" s="118"/>
      <c r="B634" s="118"/>
      <c r="C634" s="122"/>
      <c r="D634" s="122"/>
      <c r="E634" s="118"/>
      <c r="F634" s="123"/>
      <c r="G634" s="118"/>
      <c r="H634" s="123"/>
    </row>
    <row r="635" spans="1:8" x14ac:dyDescent="0.3">
      <c r="A635" s="118"/>
      <c r="B635" s="118"/>
      <c r="C635" s="122"/>
      <c r="D635" s="122"/>
      <c r="E635" s="118"/>
      <c r="F635" s="123"/>
      <c r="G635" s="118"/>
      <c r="H635" s="123"/>
    </row>
    <row r="636" spans="1:8" x14ac:dyDescent="0.3">
      <c r="A636" s="118"/>
      <c r="B636" s="118"/>
      <c r="C636" s="122"/>
      <c r="D636" s="122"/>
      <c r="E636" s="118"/>
      <c r="F636" s="123"/>
      <c r="G636" s="118"/>
      <c r="H636" s="123"/>
    </row>
    <row r="637" spans="1:8" x14ac:dyDescent="0.3">
      <c r="A637" s="118"/>
      <c r="B637" s="118"/>
      <c r="C637" s="122"/>
      <c r="D637" s="122"/>
      <c r="E637" s="118"/>
      <c r="F637" s="123"/>
      <c r="G637" s="118"/>
      <c r="H637" s="123"/>
    </row>
    <row r="638" spans="1:8" x14ac:dyDescent="0.3">
      <c r="A638" s="118"/>
      <c r="B638" s="118"/>
      <c r="C638" s="122"/>
      <c r="D638" s="122"/>
      <c r="E638" s="118"/>
      <c r="F638" s="123"/>
      <c r="G638" s="118"/>
      <c r="H638" s="123"/>
    </row>
    <row r="639" spans="1:8" x14ac:dyDescent="0.3">
      <c r="A639" s="118"/>
      <c r="B639" s="118"/>
      <c r="C639" s="122"/>
      <c r="D639" s="122"/>
      <c r="E639" s="118"/>
      <c r="F639" s="123"/>
      <c r="G639" s="118"/>
      <c r="H639" s="123"/>
    </row>
    <row r="640" spans="1:8" x14ac:dyDescent="0.3">
      <c r="A640" s="118"/>
      <c r="B640" s="118"/>
      <c r="C640" s="122"/>
      <c r="D640" s="122"/>
      <c r="E640" s="118"/>
      <c r="F640" s="123"/>
      <c r="G640" s="118"/>
      <c r="H640" s="123"/>
    </row>
    <row r="641" spans="1:8" x14ac:dyDescent="0.3">
      <c r="A641" s="118"/>
      <c r="B641" s="118"/>
      <c r="C641" s="122"/>
      <c r="D641" s="122"/>
      <c r="E641" s="118"/>
      <c r="F641" s="123"/>
      <c r="G641" s="118"/>
      <c r="H641" s="123"/>
    </row>
    <row r="642" spans="1:8" x14ac:dyDescent="0.3">
      <c r="A642" s="118"/>
      <c r="B642" s="118"/>
      <c r="C642" s="122"/>
      <c r="D642" s="122"/>
      <c r="E642" s="118"/>
      <c r="F642" s="123"/>
      <c r="G642" s="118"/>
      <c r="H642" s="123"/>
    </row>
    <row r="643" spans="1:8" x14ac:dyDescent="0.3">
      <c r="A643" s="118"/>
      <c r="B643" s="118"/>
      <c r="C643" s="122"/>
      <c r="D643" s="122"/>
      <c r="E643" s="118"/>
      <c r="F643" s="123"/>
      <c r="G643" s="118"/>
      <c r="H643" s="123"/>
    </row>
    <row r="644" spans="1:8" x14ac:dyDescent="0.3">
      <c r="A644" s="118"/>
      <c r="B644" s="118"/>
      <c r="C644" s="122"/>
      <c r="D644" s="122"/>
      <c r="E644" s="118"/>
      <c r="F644" s="123"/>
      <c r="G644" s="118"/>
      <c r="H644" s="123"/>
    </row>
    <row r="645" spans="1:8" x14ac:dyDescent="0.3">
      <c r="A645" s="118"/>
      <c r="B645" s="118"/>
      <c r="C645" s="122"/>
      <c r="D645" s="122"/>
      <c r="E645" s="118"/>
      <c r="F645" s="123"/>
      <c r="G645" s="118"/>
      <c r="H645" s="123"/>
    </row>
    <row r="646" spans="1:8" x14ac:dyDescent="0.3">
      <c r="A646" s="118"/>
      <c r="B646" s="118"/>
      <c r="C646" s="122"/>
      <c r="D646" s="122"/>
      <c r="E646" s="118"/>
      <c r="F646" s="123"/>
      <c r="G646" s="118"/>
      <c r="H646" s="123"/>
    </row>
    <row r="647" spans="1:8" x14ac:dyDescent="0.3">
      <c r="A647" s="118"/>
      <c r="B647" s="118"/>
      <c r="C647" s="122"/>
      <c r="D647" s="122"/>
      <c r="E647" s="118"/>
      <c r="F647" s="123"/>
      <c r="G647" s="118"/>
      <c r="H647" s="123"/>
    </row>
    <row r="648" spans="1:8" x14ac:dyDescent="0.3">
      <c r="A648" s="118"/>
      <c r="B648" s="118"/>
      <c r="C648" s="122"/>
      <c r="D648" s="122"/>
      <c r="E648" s="118"/>
      <c r="F648" s="123"/>
      <c r="G648" s="118"/>
      <c r="H648" s="123"/>
    </row>
    <row r="649" spans="1:8" x14ac:dyDescent="0.3">
      <c r="A649" s="118"/>
      <c r="B649" s="118"/>
      <c r="C649" s="122"/>
      <c r="D649" s="122"/>
      <c r="E649" s="118"/>
      <c r="F649" s="123"/>
      <c r="G649" s="118"/>
      <c r="H649" s="123"/>
    </row>
    <row r="650" spans="1:8" x14ac:dyDescent="0.3">
      <c r="A650" s="118"/>
      <c r="B650" s="118"/>
      <c r="C650" s="122"/>
      <c r="D650" s="122"/>
      <c r="E650" s="118"/>
      <c r="F650" s="123"/>
      <c r="G650" s="118"/>
      <c r="H650" s="123"/>
    </row>
    <row r="651" spans="1:8" x14ac:dyDescent="0.3">
      <c r="A651" s="118"/>
      <c r="B651" s="118"/>
      <c r="C651" s="122"/>
      <c r="D651" s="122"/>
      <c r="E651" s="118"/>
      <c r="F651" s="123"/>
      <c r="G651" s="118"/>
      <c r="H651" s="123"/>
    </row>
    <row r="652" spans="1:8" x14ac:dyDescent="0.3">
      <c r="A652" s="118"/>
      <c r="B652" s="118"/>
      <c r="C652" s="122"/>
      <c r="D652" s="122"/>
      <c r="E652" s="118"/>
      <c r="F652" s="123"/>
      <c r="G652" s="118"/>
      <c r="H652" s="123"/>
    </row>
    <row r="653" spans="1:8" x14ac:dyDescent="0.3">
      <c r="A653" s="118"/>
      <c r="B653" s="118"/>
      <c r="C653" s="122"/>
      <c r="D653" s="122"/>
      <c r="E653" s="118"/>
      <c r="F653" s="123"/>
      <c r="G653" s="118"/>
      <c r="H653" s="123"/>
    </row>
    <row r="654" spans="1:8" x14ac:dyDescent="0.3">
      <c r="A654" s="118"/>
      <c r="B654" s="118"/>
      <c r="C654" s="122"/>
      <c r="D654" s="122"/>
      <c r="E654" s="118"/>
      <c r="F654" s="123"/>
      <c r="G654" s="118"/>
      <c r="H654" s="123"/>
    </row>
    <row r="655" spans="1:8" x14ac:dyDescent="0.3">
      <c r="A655" s="118"/>
      <c r="B655" s="118"/>
      <c r="C655" s="122"/>
      <c r="D655" s="122"/>
      <c r="E655" s="118"/>
      <c r="F655" s="123"/>
      <c r="G655" s="118"/>
      <c r="H655" s="123"/>
    </row>
    <row r="656" spans="1:8" x14ac:dyDescent="0.3">
      <c r="A656" s="118"/>
      <c r="B656" s="118"/>
      <c r="C656" s="122"/>
      <c r="D656" s="122"/>
      <c r="E656" s="118"/>
      <c r="F656" s="123"/>
      <c r="G656" s="118"/>
      <c r="H656" s="123"/>
    </row>
    <row r="657" spans="1:8" x14ac:dyDescent="0.3">
      <c r="A657" s="118"/>
      <c r="B657" s="118"/>
      <c r="C657" s="122"/>
      <c r="D657" s="122"/>
      <c r="E657" s="118"/>
      <c r="F657" s="123"/>
      <c r="G657" s="118"/>
      <c r="H657" s="123"/>
    </row>
    <row r="658" spans="1:8" x14ac:dyDescent="0.3">
      <c r="A658" s="118"/>
      <c r="B658" s="118"/>
      <c r="C658" s="122"/>
      <c r="D658" s="122"/>
      <c r="E658" s="118"/>
      <c r="F658" s="123"/>
      <c r="G658" s="118"/>
      <c r="H658" s="123"/>
    </row>
    <row r="659" spans="1:8" x14ac:dyDescent="0.3">
      <c r="A659" s="118"/>
      <c r="B659" s="118"/>
      <c r="C659" s="122"/>
      <c r="D659" s="122"/>
      <c r="E659" s="118"/>
      <c r="F659" s="123"/>
      <c r="G659" s="118"/>
      <c r="H659" s="123"/>
    </row>
    <row r="660" spans="1:8" x14ac:dyDescent="0.3">
      <c r="A660" s="118"/>
      <c r="B660" s="118"/>
      <c r="C660" s="122"/>
      <c r="D660" s="122"/>
      <c r="E660" s="118"/>
      <c r="F660" s="123"/>
      <c r="G660" s="118"/>
      <c r="H660" s="123"/>
    </row>
    <row r="661" spans="1:8" x14ac:dyDescent="0.3">
      <c r="A661" s="118"/>
      <c r="B661" s="118"/>
      <c r="C661" s="122"/>
      <c r="D661" s="122"/>
      <c r="E661" s="118"/>
      <c r="F661" s="123"/>
      <c r="G661" s="118"/>
      <c r="H661" s="123"/>
    </row>
    <row r="662" spans="1:8" x14ac:dyDescent="0.3">
      <c r="A662" s="118"/>
      <c r="B662" s="118"/>
      <c r="C662" s="122"/>
      <c r="D662" s="122"/>
      <c r="E662" s="118"/>
      <c r="F662" s="123"/>
      <c r="G662" s="118"/>
      <c r="H662" s="123"/>
    </row>
    <row r="663" spans="1:8" x14ac:dyDescent="0.3">
      <c r="A663" s="118"/>
      <c r="B663" s="118"/>
      <c r="C663" s="122"/>
      <c r="D663" s="122"/>
      <c r="E663" s="118"/>
      <c r="F663" s="123"/>
      <c r="G663" s="118"/>
      <c r="H663" s="123"/>
    </row>
    <row r="664" spans="1:8" x14ac:dyDescent="0.3">
      <c r="A664" s="118"/>
      <c r="B664" s="118"/>
      <c r="C664" s="122"/>
      <c r="D664" s="122"/>
      <c r="E664" s="118"/>
      <c r="F664" s="123"/>
      <c r="G664" s="118"/>
      <c r="H664" s="123"/>
    </row>
    <row r="665" spans="1:8" x14ac:dyDescent="0.3">
      <c r="A665" s="118"/>
      <c r="B665" s="118"/>
      <c r="C665" s="122"/>
      <c r="D665" s="122"/>
      <c r="E665" s="118"/>
      <c r="F665" s="123"/>
      <c r="G665" s="118"/>
      <c r="H665" s="123"/>
    </row>
    <row r="666" spans="1:8" x14ac:dyDescent="0.3">
      <c r="A666" s="118"/>
      <c r="B666" s="118"/>
      <c r="C666" s="122"/>
      <c r="D666" s="122"/>
      <c r="E666" s="118"/>
      <c r="F666" s="123"/>
      <c r="G666" s="118"/>
      <c r="H666" s="123"/>
    </row>
    <row r="667" spans="1:8" x14ac:dyDescent="0.3">
      <c r="A667" s="118"/>
      <c r="B667" s="118"/>
      <c r="C667" s="122"/>
      <c r="D667" s="122"/>
      <c r="E667" s="118"/>
      <c r="F667" s="123"/>
      <c r="G667" s="118"/>
      <c r="H667" s="123"/>
    </row>
    <row r="668" spans="1:8" x14ac:dyDescent="0.3">
      <c r="A668" s="118"/>
      <c r="B668" s="118"/>
      <c r="C668" s="122"/>
      <c r="D668" s="122"/>
      <c r="E668" s="118"/>
      <c r="F668" s="123"/>
      <c r="G668" s="118"/>
      <c r="H668" s="123"/>
    </row>
    <row r="669" spans="1:8" x14ac:dyDescent="0.3">
      <c r="A669" s="118"/>
      <c r="B669" s="118"/>
      <c r="C669" s="122"/>
      <c r="D669" s="122"/>
      <c r="E669" s="118"/>
      <c r="F669" s="123"/>
      <c r="G669" s="118"/>
      <c r="H669" s="123"/>
    </row>
    <row r="670" spans="1:8" x14ac:dyDescent="0.3">
      <c r="A670" s="118"/>
      <c r="B670" s="118"/>
      <c r="C670" s="122"/>
      <c r="D670" s="122"/>
      <c r="E670" s="118"/>
      <c r="F670" s="123"/>
      <c r="G670" s="118"/>
      <c r="H670" s="123"/>
    </row>
    <row r="671" spans="1:8" x14ac:dyDescent="0.3">
      <c r="A671" s="118"/>
      <c r="B671" s="118"/>
      <c r="C671" s="122"/>
      <c r="D671" s="122"/>
      <c r="E671" s="118"/>
      <c r="F671" s="123"/>
      <c r="G671" s="118"/>
      <c r="H671" s="123"/>
    </row>
    <row r="672" spans="1:8" x14ac:dyDescent="0.3">
      <c r="A672" s="118"/>
      <c r="B672" s="118"/>
      <c r="C672" s="122"/>
      <c r="D672" s="122"/>
      <c r="E672" s="118"/>
      <c r="F672" s="123"/>
      <c r="G672" s="118"/>
      <c r="H672" s="123"/>
    </row>
    <row r="673" spans="1:8" x14ac:dyDescent="0.3">
      <c r="A673" s="118"/>
      <c r="B673" s="118"/>
      <c r="C673" s="122"/>
      <c r="D673" s="122"/>
      <c r="E673" s="118"/>
      <c r="F673" s="123"/>
      <c r="G673" s="118"/>
      <c r="H673" s="123"/>
    </row>
    <row r="674" spans="1:8" x14ac:dyDescent="0.3">
      <c r="A674" s="118"/>
      <c r="B674" s="118"/>
      <c r="C674" s="122"/>
      <c r="D674" s="122"/>
      <c r="E674" s="118"/>
      <c r="F674" s="123"/>
      <c r="G674" s="118"/>
      <c r="H674" s="123"/>
    </row>
    <row r="675" spans="1:8" x14ac:dyDescent="0.3">
      <c r="A675" s="118"/>
      <c r="B675" s="118"/>
      <c r="C675" s="122"/>
      <c r="D675" s="122"/>
      <c r="E675" s="118"/>
      <c r="F675" s="123"/>
      <c r="G675" s="118"/>
      <c r="H675" s="123"/>
    </row>
    <row r="676" spans="1:8" x14ac:dyDescent="0.3">
      <c r="A676" s="118"/>
      <c r="B676" s="118"/>
      <c r="C676" s="122"/>
      <c r="D676" s="122"/>
      <c r="E676" s="118"/>
      <c r="F676" s="123"/>
      <c r="G676" s="118"/>
      <c r="H676" s="123"/>
    </row>
    <row r="677" spans="1:8" x14ac:dyDescent="0.3">
      <c r="A677" s="118"/>
      <c r="B677" s="118"/>
      <c r="C677" s="122"/>
      <c r="D677" s="122"/>
      <c r="E677" s="118"/>
      <c r="F677" s="123"/>
      <c r="G677" s="118"/>
      <c r="H677" s="123"/>
    </row>
    <row r="678" spans="1:8" x14ac:dyDescent="0.3">
      <c r="A678" s="118"/>
      <c r="B678" s="118"/>
      <c r="C678" s="122"/>
      <c r="D678" s="122"/>
      <c r="E678" s="118"/>
      <c r="F678" s="123"/>
      <c r="G678" s="118"/>
      <c r="H678" s="123"/>
    </row>
    <row r="679" spans="1:8" x14ac:dyDescent="0.3">
      <c r="A679" s="118"/>
      <c r="B679" s="118"/>
      <c r="C679" s="122"/>
      <c r="D679" s="122"/>
      <c r="E679" s="118"/>
      <c r="F679" s="123"/>
      <c r="G679" s="118"/>
      <c r="H679" s="123"/>
    </row>
    <row r="680" spans="1:8" x14ac:dyDescent="0.3">
      <c r="A680" s="118"/>
      <c r="B680" s="118"/>
      <c r="C680" s="122"/>
      <c r="D680" s="122"/>
      <c r="E680" s="118"/>
      <c r="F680" s="123"/>
      <c r="G680" s="118"/>
      <c r="H680" s="123"/>
    </row>
    <row r="681" spans="1:8" x14ac:dyDescent="0.3">
      <c r="A681" s="118"/>
      <c r="B681" s="118"/>
      <c r="C681" s="122"/>
      <c r="D681" s="122"/>
      <c r="E681" s="118"/>
      <c r="F681" s="123"/>
      <c r="G681" s="118"/>
      <c r="H681" s="123"/>
    </row>
    <row r="682" spans="1:8" x14ac:dyDescent="0.3">
      <c r="A682" s="118"/>
      <c r="B682" s="118"/>
      <c r="C682" s="122"/>
      <c r="D682" s="122"/>
      <c r="E682" s="118"/>
      <c r="F682" s="123"/>
      <c r="G682" s="118"/>
      <c r="H682" s="123"/>
    </row>
    <row r="683" spans="1:8" x14ac:dyDescent="0.3">
      <c r="A683" s="118"/>
      <c r="B683" s="118"/>
      <c r="C683" s="122"/>
      <c r="D683" s="122"/>
      <c r="E683" s="118"/>
      <c r="F683" s="123"/>
      <c r="G683" s="118"/>
      <c r="H683" s="123"/>
    </row>
    <row r="684" spans="1:8" x14ac:dyDescent="0.3">
      <c r="A684" s="118"/>
      <c r="B684" s="118"/>
      <c r="C684" s="122"/>
      <c r="D684" s="122"/>
      <c r="E684" s="118"/>
      <c r="F684" s="123"/>
      <c r="G684" s="118"/>
      <c r="H684" s="123"/>
    </row>
    <row r="685" spans="1:8" x14ac:dyDescent="0.3">
      <c r="A685" s="118"/>
      <c r="B685" s="118"/>
      <c r="C685" s="122"/>
      <c r="D685" s="122"/>
      <c r="E685" s="118"/>
      <c r="F685" s="123"/>
      <c r="G685" s="118"/>
      <c r="H685" s="123"/>
    </row>
    <row r="686" spans="1:8" x14ac:dyDescent="0.3">
      <c r="A686" s="118"/>
      <c r="B686" s="118"/>
      <c r="C686" s="122"/>
      <c r="D686" s="122"/>
      <c r="E686" s="118"/>
      <c r="F686" s="123"/>
      <c r="G686" s="118"/>
      <c r="H686" s="123"/>
    </row>
    <row r="687" spans="1:8" x14ac:dyDescent="0.3">
      <c r="A687" s="118"/>
      <c r="B687" s="118"/>
      <c r="C687" s="122"/>
      <c r="D687" s="122"/>
      <c r="E687" s="118"/>
      <c r="F687" s="123"/>
      <c r="G687" s="118"/>
      <c r="H687" s="123"/>
    </row>
    <row r="688" spans="1:8" x14ac:dyDescent="0.3">
      <c r="A688" s="118"/>
      <c r="B688" s="118"/>
      <c r="C688" s="122"/>
      <c r="D688" s="122"/>
      <c r="E688" s="118"/>
      <c r="F688" s="123"/>
      <c r="G688" s="118"/>
      <c r="H688" s="123"/>
    </row>
    <row r="689" spans="1:8" x14ac:dyDescent="0.3">
      <c r="A689" s="118"/>
      <c r="B689" s="118"/>
      <c r="C689" s="122"/>
      <c r="D689" s="122"/>
      <c r="E689" s="118"/>
      <c r="F689" s="123"/>
      <c r="G689" s="118"/>
      <c r="H689" s="123"/>
    </row>
    <row r="690" spans="1:8" x14ac:dyDescent="0.3">
      <c r="A690" s="118"/>
      <c r="B690" s="118"/>
      <c r="C690" s="122"/>
      <c r="D690" s="122"/>
      <c r="E690" s="118"/>
      <c r="F690" s="123"/>
      <c r="G690" s="118"/>
      <c r="H690" s="123"/>
    </row>
    <row r="691" spans="1:8" x14ac:dyDescent="0.3">
      <c r="A691" s="118"/>
      <c r="B691" s="118"/>
      <c r="C691" s="122"/>
      <c r="D691" s="122"/>
      <c r="E691" s="118"/>
      <c r="F691" s="123"/>
      <c r="G691" s="118"/>
      <c r="H691" s="123"/>
    </row>
    <row r="692" spans="1:8" x14ac:dyDescent="0.3">
      <c r="A692" s="118"/>
      <c r="B692" s="118"/>
      <c r="C692" s="122"/>
      <c r="D692" s="122"/>
      <c r="E692" s="118"/>
      <c r="F692" s="123"/>
      <c r="G692" s="118"/>
      <c r="H692" s="123"/>
    </row>
    <row r="693" spans="1:8" x14ac:dyDescent="0.3">
      <c r="A693" s="118"/>
      <c r="B693" s="118"/>
      <c r="C693" s="122"/>
      <c r="D693" s="122"/>
      <c r="E693" s="118"/>
      <c r="F693" s="123"/>
      <c r="G693" s="118"/>
      <c r="H693" s="123"/>
    </row>
    <row r="694" spans="1:8" x14ac:dyDescent="0.3">
      <c r="A694" s="118"/>
      <c r="B694" s="118"/>
      <c r="C694" s="122"/>
      <c r="D694" s="122"/>
      <c r="E694" s="118"/>
      <c r="F694" s="123"/>
      <c r="G694" s="118"/>
      <c r="H694" s="123"/>
    </row>
    <row r="695" spans="1:8" x14ac:dyDescent="0.3">
      <c r="A695" s="118"/>
      <c r="B695" s="118"/>
      <c r="C695" s="122"/>
      <c r="D695" s="122"/>
      <c r="E695" s="118"/>
      <c r="F695" s="123"/>
      <c r="G695" s="118"/>
      <c r="H695" s="123"/>
    </row>
    <row r="696" spans="1:8" x14ac:dyDescent="0.3">
      <c r="A696" s="118"/>
      <c r="B696" s="118"/>
      <c r="C696" s="122"/>
      <c r="D696" s="122"/>
      <c r="E696" s="118"/>
      <c r="F696" s="123"/>
      <c r="G696" s="118"/>
      <c r="H696" s="123"/>
    </row>
    <row r="697" spans="1:8" x14ac:dyDescent="0.3">
      <c r="A697" s="118"/>
      <c r="B697" s="118"/>
      <c r="C697" s="122"/>
      <c r="D697" s="122"/>
      <c r="E697" s="118"/>
      <c r="F697" s="123"/>
      <c r="G697" s="118"/>
      <c r="H697" s="123"/>
    </row>
    <row r="698" spans="1:8" x14ac:dyDescent="0.3">
      <c r="A698" s="118"/>
      <c r="B698" s="118"/>
      <c r="C698" s="122"/>
      <c r="D698" s="122"/>
      <c r="E698" s="118"/>
      <c r="F698" s="123"/>
      <c r="G698" s="118"/>
      <c r="H698" s="123"/>
    </row>
    <row r="699" spans="1:8" x14ac:dyDescent="0.3">
      <c r="A699" s="118"/>
      <c r="B699" s="118"/>
      <c r="C699" s="122"/>
      <c r="D699" s="122"/>
      <c r="E699" s="118"/>
      <c r="F699" s="123"/>
      <c r="G699" s="118"/>
      <c r="H699" s="123"/>
    </row>
    <row r="700" spans="1:8" x14ac:dyDescent="0.3">
      <c r="A700" s="118"/>
      <c r="B700" s="118"/>
      <c r="C700" s="122"/>
      <c r="D700" s="122"/>
      <c r="E700" s="118"/>
      <c r="F700" s="123"/>
      <c r="G700" s="118"/>
      <c r="H700" s="123"/>
    </row>
    <row r="701" spans="1:8" x14ac:dyDescent="0.3">
      <c r="A701" s="118"/>
      <c r="B701" s="118"/>
      <c r="C701" s="122"/>
      <c r="D701" s="122"/>
      <c r="E701" s="118"/>
      <c r="F701" s="123"/>
      <c r="G701" s="118"/>
      <c r="H701" s="123"/>
    </row>
    <row r="702" spans="1:8" x14ac:dyDescent="0.3">
      <c r="A702" s="118"/>
      <c r="B702" s="118"/>
      <c r="C702" s="122"/>
      <c r="D702" s="122"/>
      <c r="E702" s="118"/>
      <c r="F702" s="123"/>
      <c r="G702" s="118"/>
      <c r="H702" s="123"/>
    </row>
    <row r="703" spans="1:8" x14ac:dyDescent="0.3">
      <c r="A703" s="118"/>
      <c r="B703" s="118"/>
      <c r="C703" s="122"/>
      <c r="D703" s="122"/>
      <c r="E703" s="118"/>
      <c r="F703" s="123"/>
      <c r="G703" s="118"/>
      <c r="H703" s="123"/>
    </row>
    <row r="704" spans="1:8" x14ac:dyDescent="0.3">
      <c r="A704" s="118"/>
      <c r="B704" s="118"/>
      <c r="C704" s="122"/>
      <c r="D704" s="122"/>
      <c r="E704" s="118"/>
      <c r="F704" s="123"/>
      <c r="G704" s="118"/>
      <c r="H704" s="123"/>
    </row>
    <row r="705" spans="1:8" x14ac:dyDescent="0.3">
      <c r="A705" s="118"/>
      <c r="B705" s="118"/>
      <c r="C705" s="122"/>
      <c r="D705" s="122"/>
      <c r="E705" s="118"/>
      <c r="F705" s="123"/>
      <c r="G705" s="118"/>
      <c r="H705" s="123"/>
    </row>
    <row r="706" spans="1:8" x14ac:dyDescent="0.3">
      <c r="A706" s="118"/>
      <c r="B706" s="118"/>
      <c r="C706" s="122"/>
      <c r="D706" s="122"/>
      <c r="E706" s="118"/>
      <c r="F706" s="123"/>
      <c r="G706" s="118"/>
      <c r="H706" s="123"/>
    </row>
    <row r="707" spans="1:8" x14ac:dyDescent="0.3">
      <c r="A707" s="118"/>
      <c r="B707" s="118"/>
      <c r="C707" s="122"/>
      <c r="D707" s="122"/>
      <c r="E707" s="118"/>
      <c r="F707" s="123"/>
      <c r="G707" s="118"/>
      <c r="H707" s="123"/>
    </row>
    <row r="708" spans="1:8" x14ac:dyDescent="0.3">
      <c r="A708" s="118"/>
      <c r="B708" s="118"/>
      <c r="C708" s="122"/>
      <c r="D708" s="122"/>
      <c r="E708" s="118"/>
      <c r="F708" s="123"/>
      <c r="G708" s="118"/>
      <c r="H708" s="123"/>
    </row>
    <row r="709" spans="1:8" x14ac:dyDescent="0.3">
      <c r="A709" s="118"/>
      <c r="B709" s="118"/>
      <c r="C709" s="122"/>
      <c r="D709" s="122"/>
      <c r="E709" s="118"/>
      <c r="F709" s="123"/>
      <c r="G709" s="118"/>
      <c r="H709" s="123"/>
    </row>
    <row r="710" spans="1:8" x14ac:dyDescent="0.3">
      <c r="A710" s="118"/>
      <c r="B710" s="118"/>
      <c r="C710" s="122"/>
      <c r="D710" s="122"/>
      <c r="E710" s="118"/>
      <c r="F710" s="123"/>
      <c r="G710" s="118"/>
      <c r="H710" s="123"/>
    </row>
    <row r="711" spans="1:8" x14ac:dyDescent="0.3">
      <c r="A711" s="118"/>
      <c r="B711" s="118"/>
      <c r="C711" s="122"/>
      <c r="D711" s="122"/>
      <c r="E711" s="118"/>
      <c r="F711" s="123"/>
      <c r="G711" s="118"/>
      <c r="H711" s="123"/>
    </row>
    <row r="712" spans="1:8" x14ac:dyDescent="0.3">
      <c r="A712" s="118"/>
      <c r="B712" s="118"/>
      <c r="C712" s="122"/>
      <c r="D712" s="122"/>
      <c r="E712" s="118"/>
      <c r="F712" s="123"/>
      <c r="G712" s="118"/>
      <c r="H712" s="123"/>
    </row>
    <row r="713" spans="1:8" x14ac:dyDescent="0.3">
      <c r="A713" s="118"/>
      <c r="B713" s="118"/>
      <c r="C713" s="122"/>
      <c r="D713" s="122"/>
      <c r="E713" s="118"/>
      <c r="F713" s="123"/>
      <c r="G713" s="118"/>
      <c r="H713" s="123"/>
    </row>
    <row r="714" spans="1:8" x14ac:dyDescent="0.3">
      <c r="A714" s="118"/>
      <c r="B714" s="118"/>
      <c r="C714" s="122"/>
      <c r="D714" s="122"/>
      <c r="E714" s="118"/>
      <c r="F714" s="123"/>
      <c r="G714" s="118"/>
      <c r="H714" s="123"/>
    </row>
    <row r="715" spans="1:8" x14ac:dyDescent="0.3">
      <c r="A715" s="118"/>
      <c r="B715" s="118"/>
      <c r="C715" s="122"/>
      <c r="D715" s="122"/>
      <c r="E715" s="118"/>
      <c r="F715" s="123"/>
      <c r="G715" s="118"/>
      <c r="H715" s="123"/>
    </row>
    <row r="716" spans="1:8" x14ac:dyDescent="0.3">
      <c r="A716" s="118"/>
      <c r="B716" s="118"/>
      <c r="C716" s="122"/>
      <c r="D716" s="122"/>
      <c r="E716" s="118"/>
      <c r="F716" s="123"/>
      <c r="G716" s="118"/>
      <c r="H716" s="123"/>
    </row>
    <row r="717" spans="1:8" x14ac:dyDescent="0.3">
      <c r="A717" s="118"/>
      <c r="B717" s="118"/>
      <c r="C717" s="122"/>
      <c r="D717" s="122"/>
      <c r="E717" s="118"/>
      <c r="F717" s="123"/>
      <c r="G717" s="118"/>
      <c r="H717" s="123"/>
    </row>
    <row r="718" spans="1:8" x14ac:dyDescent="0.3">
      <c r="A718" s="118"/>
      <c r="B718" s="118"/>
      <c r="C718" s="122"/>
      <c r="D718" s="122"/>
      <c r="E718" s="118"/>
      <c r="F718" s="123"/>
      <c r="G718" s="118"/>
      <c r="H718" s="123"/>
    </row>
    <row r="719" spans="1:8" x14ac:dyDescent="0.3">
      <c r="A719" s="118"/>
      <c r="B719" s="118"/>
      <c r="C719" s="122"/>
      <c r="D719" s="122"/>
      <c r="E719" s="118"/>
      <c r="F719" s="123"/>
      <c r="G719" s="118"/>
      <c r="H719" s="123"/>
    </row>
    <row r="720" spans="1:8" x14ac:dyDescent="0.3">
      <c r="A720" s="118"/>
      <c r="B720" s="118"/>
      <c r="C720" s="122"/>
      <c r="D720" s="122"/>
      <c r="E720" s="118"/>
      <c r="F720" s="123"/>
      <c r="G720" s="118"/>
      <c r="H720" s="123"/>
    </row>
    <row r="721" spans="1:8" x14ac:dyDescent="0.3">
      <c r="A721" s="118"/>
      <c r="B721" s="118"/>
      <c r="C721" s="122"/>
      <c r="D721" s="122"/>
      <c r="E721" s="118"/>
      <c r="F721" s="123"/>
      <c r="G721" s="118"/>
      <c r="H721" s="123"/>
    </row>
    <row r="722" spans="1:8" x14ac:dyDescent="0.3">
      <c r="A722" s="118"/>
      <c r="B722" s="118"/>
      <c r="C722" s="122"/>
      <c r="D722" s="122"/>
      <c r="E722" s="118"/>
      <c r="F722" s="123"/>
      <c r="G722" s="118"/>
      <c r="H722" s="123"/>
    </row>
    <row r="723" spans="1:8" x14ac:dyDescent="0.3">
      <c r="A723" s="118"/>
      <c r="B723" s="118"/>
      <c r="C723" s="122"/>
      <c r="D723" s="122"/>
      <c r="E723" s="118"/>
      <c r="F723" s="123"/>
      <c r="G723" s="118"/>
      <c r="H723" s="123"/>
    </row>
    <row r="724" spans="1:8" x14ac:dyDescent="0.3">
      <c r="A724" s="118"/>
      <c r="B724" s="118"/>
      <c r="C724" s="122"/>
      <c r="D724" s="122"/>
      <c r="E724" s="118"/>
      <c r="F724" s="123"/>
      <c r="G724" s="118"/>
      <c r="H724" s="123"/>
    </row>
    <row r="725" spans="1:8" x14ac:dyDescent="0.3">
      <c r="A725" s="118"/>
      <c r="B725" s="118"/>
      <c r="C725" s="122"/>
      <c r="D725" s="122"/>
      <c r="E725" s="118"/>
      <c r="F725" s="123"/>
      <c r="G725" s="118"/>
      <c r="H725" s="123"/>
    </row>
    <row r="726" spans="1:8" x14ac:dyDescent="0.3">
      <c r="A726" s="118"/>
      <c r="B726" s="118"/>
      <c r="C726" s="122"/>
      <c r="D726" s="122"/>
      <c r="E726" s="118"/>
      <c r="F726" s="123"/>
      <c r="G726" s="118"/>
      <c r="H726" s="123"/>
    </row>
    <row r="727" spans="1:8" x14ac:dyDescent="0.3">
      <c r="A727" s="118"/>
      <c r="B727" s="118"/>
      <c r="C727" s="122"/>
      <c r="D727" s="122"/>
      <c r="E727" s="118"/>
      <c r="F727" s="123"/>
      <c r="G727" s="118"/>
      <c r="H727" s="123"/>
    </row>
    <row r="728" spans="1:8" x14ac:dyDescent="0.3">
      <c r="A728" s="118"/>
      <c r="B728" s="118"/>
      <c r="C728" s="122"/>
      <c r="D728" s="122"/>
      <c r="E728" s="118"/>
      <c r="F728" s="123"/>
      <c r="G728" s="118"/>
      <c r="H728" s="123"/>
    </row>
    <row r="729" spans="1:8" x14ac:dyDescent="0.3">
      <c r="A729" s="118"/>
      <c r="B729" s="118"/>
      <c r="C729" s="122"/>
      <c r="D729" s="122"/>
      <c r="E729" s="118"/>
      <c r="F729" s="123"/>
      <c r="G729" s="118"/>
      <c r="H729" s="123"/>
    </row>
    <row r="730" spans="1:8" x14ac:dyDescent="0.3">
      <c r="A730" s="118"/>
      <c r="B730" s="118"/>
      <c r="C730" s="122"/>
      <c r="D730" s="122"/>
      <c r="E730" s="118"/>
      <c r="F730" s="123"/>
      <c r="G730" s="118"/>
      <c r="H730" s="123"/>
    </row>
    <row r="731" spans="1:8" x14ac:dyDescent="0.3">
      <c r="A731" s="118"/>
      <c r="B731" s="118"/>
      <c r="C731" s="122"/>
      <c r="D731" s="122"/>
      <c r="E731" s="118"/>
      <c r="F731" s="123"/>
      <c r="G731" s="118"/>
      <c r="H731" s="123"/>
    </row>
    <row r="732" spans="1:8" x14ac:dyDescent="0.3">
      <c r="A732" s="118"/>
      <c r="B732" s="118"/>
      <c r="C732" s="122"/>
      <c r="D732" s="122"/>
      <c r="E732" s="118"/>
      <c r="F732" s="123"/>
      <c r="G732" s="118"/>
      <c r="H732" s="123"/>
    </row>
    <row r="733" spans="1:8" x14ac:dyDescent="0.3">
      <c r="A733" s="118"/>
      <c r="B733" s="118"/>
      <c r="C733" s="122"/>
      <c r="D733" s="122"/>
      <c r="E733" s="118"/>
      <c r="F733" s="123"/>
      <c r="G733" s="118"/>
      <c r="H733" s="123"/>
    </row>
    <row r="734" spans="1:8" x14ac:dyDescent="0.3">
      <c r="A734" s="118"/>
      <c r="B734" s="118"/>
      <c r="C734" s="122"/>
      <c r="D734" s="122"/>
      <c r="E734" s="118"/>
      <c r="F734" s="123"/>
      <c r="G734" s="118"/>
      <c r="H734" s="123"/>
    </row>
    <row r="735" spans="1:8" x14ac:dyDescent="0.3">
      <c r="A735" s="118"/>
      <c r="B735" s="118"/>
      <c r="C735" s="122"/>
      <c r="D735" s="122"/>
      <c r="E735" s="118"/>
      <c r="F735" s="123"/>
      <c r="G735" s="118"/>
      <c r="H735" s="123"/>
    </row>
    <row r="736" spans="1:8" x14ac:dyDescent="0.3">
      <c r="A736" s="118"/>
      <c r="B736" s="118"/>
      <c r="C736" s="122"/>
      <c r="D736" s="122"/>
      <c r="E736" s="118"/>
      <c r="F736" s="123"/>
      <c r="G736" s="118"/>
      <c r="H736" s="123"/>
    </row>
    <row r="737" spans="1:8" x14ac:dyDescent="0.3">
      <c r="A737" s="118"/>
      <c r="B737" s="118"/>
      <c r="C737" s="122"/>
      <c r="D737" s="122"/>
      <c r="E737" s="118"/>
      <c r="F737" s="123"/>
      <c r="G737" s="118"/>
      <c r="H737" s="123"/>
    </row>
    <row r="738" spans="1:8" x14ac:dyDescent="0.3">
      <c r="A738" s="118"/>
      <c r="B738" s="118"/>
      <c r="C738" s="122"/>
      <c r="D738" s="122"/>
      <c r="E738" s="118"/>
      <c r="F738" s="123"/>
      <c r="G738" s="118"/>
      <c r="H738" s="123"/>
    </row>
    <row r="739" spans="1:8" x14ac:dyDescent="0.3">
      <c r="A739" s="118"/>
      <c r="B739" s="118"/>
      <c r="C739" s="122"/>
      <c r="D739" s="122"/>
      <c r="E739" s="118"/>
      <c r="F739" s="123"/>
      <c r="G739" s="118"/>
      <c r="H739" s="123"/>
    </row>
    <row r="740" spans="1:8" x14ac:dyDescent="0.3">
      <c r="A740" s="118"/>
      <c r="B740" s="118"/>
      <c r="C740" s="122"/>
      <c r="D740" s="122"/>
      <c r="E740" s="118"/>
      <c r="F740" s="123"/>
      <c r="G740" s="118"/>
      <c r="H740" s="123"/>
    </row>
    <row r="741" spans="1:8" x14ac:dyDescent="0.3">
      <c r="A741" s="118"/>
      <c r="B741" s="118"/>
      <c r="C741" s="122"/>
      <c r="D741" s="122"/>
      <c r="E741" s="118"/>
      <c r="F741" s="123"/>
      <c r="G741" s="118"/>
      <c r="H741" s="123"/>
    </row>
    <row r="742" spans="1:8" x14ac:dyDescent="0.3">
      <c r="A742" s="118"/>
      <c r="B742" s="118"/>
      <c r="C742" s="122"/>
      <c r="D742" s="122"/>
      <c r="E742" s="118"/>
      <c r="F742" s="123"/>
      <c r="G742" s="118"/>
      <c r="H742" s="123"/>
    </row>
    <row r="743" spans="1:8" x14ac:dyDescent="0.3">
      <c r="A743" s="118"/>
      <c r="B743" s="118"/>
      <c r="C743" s="122"/>
      <c r="D743" s="122"/>
      <c r="E743" s="118"/>
      <c r="F743" s="123"/>
      <c r="G743" s="118"/>
      <c r="H743" s="123"/>
    </row>
    <row r="744" spans="1:8" x14ac:dyDescent="0.3">
      <c r="A744" s="118"/>
      <c r="B744" s="118"/>
      <c r="C744" s="122"/>
      <c r="D744" s="122"/>
      <c r="E744" s="118"/>
      <c r="F744" s="123"/>
      <c r="G744" s="118"/>
      <c r="H744" s="123"/>
    </row>
    <row r="745" spans="1:8" x14ac:dyDescent="0.3">
      <c r="A745" s="118"/>
      <c r="B745" s="118"/>
      <c r="C745" s="122"/>
      <c r="D745" s="122"/>
      <c r="E745" s="118"/>
      <c r="F745" s="123"/>
      <c r="G745" s="118"/>
      <c r="H745" s="123"/>
    </row>
    <row r="746" spans="1:8" x14ac:dyDescent="0.3">
      <c r="A746" s="118"/>
      <c r="B746" s="118"/>
      <c r="C746" s="122"/>
      <c r="D746" s="122"/>
      <c r="E746" s="118"/>
      <c r="F746" s="123"/>
      <c r="G746" s="118"/>
      <c r="H746" s="123"/>
    </row>
    <row r="747" spans="1:8" x14ac:dyDescent="0.3">
      <c r="A747" s="118"/>
      <c r="B747" s="118"/>
      <c r="C747" s="122"/>
      <c r="D747" s="122"/>
      <c r="E747" s="118"/>
      <c r="F747" s="123"/>
      <c r="G747" s="118"/>
      <c r="H747" s="123"/>
    </row>
    <row r="748" spans="1:8" x14ac:dyDescent="0.3">
      <c r="A748" s="118"/>
      <c r="B748" s="118"/>
      <c r="C748" s="122"/>
      <c r="D748" s="122"/>
      <c r="E748" s="118"/>
      <c r="F748" s="123"/>
      <c r="G748" s="118"/>
      <c r="H748" s="123"/>
    </row>
    <row r="749" spans="1:8" x14ac:dyDescent="0.3">
      <c r="A749" s="118"/>
      <c r="B749" s="118"/>
      <c r="C749" s="122"/>
      <c r="D749" s="122"/>
      <c r="E749" s="118"/>
      <c r="F749" s="123"/>
      <c r="G749" s="118"/>
      <c r="H749" s="123"/>
    </row>
    <row r="750" spans="1:8" x14ac:dyDescent="0.3">
      <c r="A750" s="118"/>
      <c r="B750" s="118"/>
      <c r="C750" s="122"/>
      <c r="D750" s="122"/>
      <c r="E750" s="118"/>
      <c r="F750" s="123"/>
      <c r="G750" s="118"/>
      <c r="H750" s="123"/>
    </row>
    <row r="751" spans="1:8" x14ac:dyDescent="0.3">
      <c r="A751" s="118"/>
      <c r="B751" s="118"/>
      <c r="C751" s="122"/>
      <c r="D751" s="122"/>
      <c r="E751" s="118"/>
      <c r="F751" s="123"/>
      <c r="G751" s="118"/>
      <c r="H751" s="123"/>
    </row>
    <row r="752" spans="1:8" x14ac:dyDescent="0.3">
      <c r="A752" s="118"/>
      <c r="B752" s="118"/>
      <c r="C752" s="122"/>
      <c r="D752" s="122"/>
      <c r="E752" s="118"/>
      <c r="F752" s="123"/>
      <c r="G752" s="118"/>
      <c r="H752" s="123"/>
    </row>
    <row r="753" spans="1:8" x14ac:dyDescent="0.3">
      <c r="A753" s="118"/>
      <c r="B753" s="118"/>
      <c r="C753" s="122"/>
      <c r="D753" s="122"/>
      <c r="E753" s="118"/>
      <c r="F753" s="123"/>
      <c r="G753" s="118"/>
      <c r="H753" s="123"/>
    </row>
    <row r="754" spans="1:8" x14ac:dyDescent="0.3">
      <c r="A754" s="118"/>
      <c r="B754" s="118"/>
      <c r="C754" s="122"/>
      <c r="D754" s="122"/>
      <c r="E754" s="118"/>
      <c r="F754" s="123"/>
      <c r="G754" s="118"/>
      <c r="H754" s="123"/>
    </row>
    <row r="755" spans="1:8" x14ac:dyDescent="0.3">
      <c r="A755" s="118"/>
      <c r="B755" s="118"/>
      <c r="C755" s="122"/>
      <c r="D755" s="122"/>
      <c r="E755" s="118"/>
      <c r="F755" s="123"/>
      <c r="G755" s="118"/>
      <c r="H755" s="123"/>
    </row>
    <row r="756" spans="1:8" x14ac:dyDescent="0.3">
      <c r="A756" s="118"/>
      <c r="B756" s="118"/>
      <c r="C756" s="122"/>
      <c r="D756" s="122"/>
      <c r="E756" s="118"/>
      <c r="F756" s="123"/>
      <c r="G756" s="118"/>
      <c r="H756" s="123"/>
    </row>
    <row r="757" spans="1:8" x14ac:dyDescent="0.3">
      <c r="A757" s="118"/>
      <c r="B757" s="118"/>
      <c r="C757" s="122"/>
      <c r="D757" s="122"/>
      <c r="E757" s="118"/>
      <c r="F757" s="123"/>
      <c r="G757" s="118"/>
      <c r="H757" s="123"/>
    </row>
    <row r="758" spans="1:8" x14ac:dyDescent="0.3">
      <c r="A758" s="118"/>
      <c r="B758" s="118"/>
      <c r="C758" s="122"/>
      <c r="D758" s="122"/>
      <c r="E758" s="118"/>
      <c r="F758" s="123"/>
      <c r="G758" s="118"/>
      <c r="H758" s="123"/>
    </row>
    <row r="759" spans="1:8" x14ac:dyDescent="0.3">
      <c r="A759" s="118"/>
      <c r="B759" s="118"/>
      <c r="C759" s="122"/>
      <c r="D759" s="122"/>
      <c r="E759" s="118"/>
      <c r="F759" s="123"/>
      <c r="G759" s="118"/>
      <c r="H759" s="123"/>
    </row>
    <row r="760" spans="1:8" x14ac:dyDescent="0.3">
      <c r="A760" s="118"/>
      <c r="B760" s="118"/>
      <c r="C760" s="122"/>
      <c r="D760" s="122"/>
      <c r="E760" s="118"/>
      <c r="F760" s="123"/>
      <c r="G760" s="118"/>
      <c r="H760" s="123"/>
    </row>
    <row r="761" spans="1:8" x14ac:dyDescent="0.3">
      <c r="A761" s="118"/>
      <c r="B761" s="118"/>
      <c r="C761" s="122"/>
      <c r="D761" s="122"/>
      <c r="E761" s="118"/>
      <c r="F761" s="123"/>
      <c r="G761" s="118"/>
      <c r="H761" s="123"/>
    </row>
    <row r="762" spans="1:8" x14ac:dyDescent="0.3">
      <c r="A762" s="118"/>
      <c r="B762" s="118"/>
      <c r="C762" s="122"/>
      <c r="D762" s="122"/>
      <c r="E762" s="118"/>
      <c r="F762" s="123"/>
      <c r="G762" s="118"/>
      <c r="H762" s="123"/>
    </row>
    <row r="763" spans="1:8" x14ac:dyDescent="0.3">
      <c r="A763" s="118"/>
      <c r="B763" s="118"/>
      <c r="C763" s="122"/>
      <c r="D763" s="122"/>
      <c r="E763" s="118"/>
      <c r="F763" s="123"/>
      <c r="G763" s="118"/>
      <c r="H763" s="123"/>
    </row>
    <row r="764" spans="1:8" x14ac:dyDescent="0.3">
      <c r="A764" s="118"/>
      <c r="B764" s="118"/>
      <c r="C764" s="122"/>
      <c r="D764" s="122"/>
      <c r="E764" s="118"/>
      <c r="F764" s="123"/>
      <c r="G764" s="118"/>
      <c r="H764" s="123"/>
    </row>
    <row r="765" spans="1:8" x14ac:dyDescent="0.3">
      <c r="A765" s="118"/>
      <c r="B765" s="118"/>
      <c r="C765" s="122"/>
      <c r="D765" s="122"/>
      <c r="E765" s="118"/>
      <c r="F765" s="123"/>
      <c r="G765" s="118"/>
      <c r="H765" s="123"/>
    </row>
    <row r="766" spans="1:8" x14ac:dyDescent="0.3">
      <c r="A766" s="118"/>
      <c r="B766" s="118"/>
      <c r="C766" s="122"/>
      <c r="D766" s="122"/>
      <c r="E766" s="118"/>
      <c r="F766" s="123"/>
      <c r="G766" s="118"/>
      <c r="H766" s="123"/>
    </row>
    <row r="767" spans="1:8" x14ac:dyDescent="0.3">
      <c r="A767" s="118"/>
      <c r="B767" s="118"/>
      <c r="C767" s="122"/>
      <c r="D767" s="122"/>
      <c r="E767" s="118"/>
      <c r="F767" s="123"/>
      <c r="G767" s="118"/>
      <c r="H767" s="123"/>
    </row>
    <row r="768" spans="1:8" x14ac:dyDescent="0.3">
      <c r="A768" s="118"/>
      <c r="B768" s="118"/>
      <c r="C768" s="122"/>
      <c r="D768" s="122"/>
      <c r="E768" s="118"/>
      <c r="F768" s="123"/>
      <c r="G768" s="118"/>
      <c r="H768" s="123"/>
    </row>
    <row r="769" spans="1:8" x14ac:dyDescent="0.3">
      <c r="A769" s="118"/>
      <c r="B769" s="118"/>
      <c r="C769" s="122"/>
      <c r="D769" s="122"/>
      <c r="E769" s="118"/>
      <c r="F769" s="123"/>
      <c r="G769" s="118"/>
      <c r="H769" s="123"/>
    </row>
    <row r="770" spans="1:8" x14ac:dyDescent="0.3">
      <c r="A770" s="118"/>
      <c r="B770" s="118"/>
      <c r="C770" s="122"/>
      <c r="D770" s="122"/>
      <c r="E770" s="118"/>
      <c r="F770" s="123"/>
      <c r="G770" s="118"/>
      <c r="H770" s="123"/>
    </row>
    <row r="771" spans="1:8" x14ac:dyDescent="0.3">
      <c r="A771" s="118"/>
      <c r="B771" s="118"/>
      <c r="C771" s="122"/>
      <c r="D771" s="122"/>
      <c r="E771" s="118"/>
      <c r="F771" s="123"/>
      <c r="G771" s="118"/>
      <c r="H771" s="123"/>
    </row>
    <row r="772" spans="1:8" x14ac:dyDescent="0.3">
      <c r="A772" s="118"/>
      <c r="B772" s="118"/>
      <c r="C772" s="122"/>
      <c r="D772" s="122"/>
      <c r="E772" s="118"/>
      <c r="F772" s="123"/>
      <c r="G772" s="118"/>
      <c r="H772" s="123"/>
    </row>
    <row r="773" spans="1:8" x14ac:dyDescent="0.3">
      <c r="A773" s="118"/>
      <c r="B773" s="118"/>
      <c r="C773" s="122"/>
      <c r="D773" s="122"/>
      <c r="E773" s="118"/>
      <c r="F773" s="123"/>
      <c r="G773" s="118"/>
      <c r="H773" s="123"/>
    </row>
    <row r="774" spans="1:8" x14ac:dyDescent="0.3">
      <c r="A774" s="118"/>
      <c r="B774" s="118"/>
      <c r="C774" s="122"/>
      <c r="D774" s="122"/>
      <c r="E774" s="118"/>
      <c r="F774" s="123"/>
      <c r="G774" s="118"/>
      <c r="H774" s="123"/>
    </row>
    <row r="775" spans="1:8" x14ac:dyDescent="0.3">
      <c r="A775" s="118"/>
      <c r="B775" s="118"/>
      <c r="C775" s="122"/>
      <c r="D775" s="122"/>
      <c r="E775" s="118"/>
      <c r="F775" s="123"/>
      <c r="G775" s="118"/>
      <c r="H775" s="123"/>
    </row>
    <row r="776" spans="1:8" x14ac:dyDescent="0.3">
      <c r="A776" s="118"/>
      <c r="B776" s="118"/>
      <c r="C776" s="122"/>
      <c r="D776" s="122"/>
      <c r="E776" s="118"/>
      <c r="F776" s="123"/>
      <c r="G776" s="118"/>
      <c r="H776" s="123"/>
    </row>
    <row r="777" spans="1:8" x14ac:dyDescent="0.3">
      <c r="A777" s="118"/>
      <c r="B777" s="118"/>
      <c r="C777" s="122"/>
      <c r="D777" s="122"/>
      <c r="E777" s="118"/>
      <c r="F777" s="123"/>
      <c r="G777" s="118"/>
      <c r="H777" s="123"/>
    </row>
    <row r="778" spans="1:8" x14ac:dyDescent="0.3">
      <c r="A778" s="118"/>
      <c r="B778" s="118"/>
      <c r="C778" s="122"/>
      <c r="D778" s="122"/>
      <c r="E778" s="118"/>
      <c r="F778" s="123"/>
      <c r="G778" s="118"/>
      <c r="H778" s="123"/>
    </row>
    <row r="779" spans="1:8" x14ac:dyDescent="0.3">
      <c r="A779" s="118"/>
      <c r="B779" s="118"/>
      <c r="C779" s="122"/>
      <c r="D779" s="122"/>
      <c r="E779" s="118"/>
      <c r="F779" s="123"/>
      <c r="G779" s="118"/>
      <c r="H779" s="123"/>
    </row>
    <row r="780" spans="1:8" x14ac:dyDescent="0.3">
      <c r="A780" s="118"/>
      <c r="B780" s="118"/>
      <c r="C780" s="122"/>
      <c r="D780" s="122"/>
      <c r="E780" s="118"/>
      <c r="F780" s="123"/>
      <c r="G780" s="118"/>
      <c r="H780" s="123"/>
    </row>
    <row r="781" spans="1:8" x14ac:dyDescent="0.3">
      <c r="A781" s="118"/>
      <c r="B781" s="118"/>
      <c r="C781" s="122"/>
      <c r="D781" s="122"/>
      <c r="E781" s="118"/>
      <c r="F781" s="123"/>
      <c r="G781" s="118"/>
      <c r="H781" s="123"/>
    </row>
    <row r="782" spans="1:8" x14ac:dyDescent="0.3">
      <c r="A782" s="118"/>
      <c r="B782" s="118"/>
      <c r="C782" s="122"/>
      <c r="D782" s="122"/>
      <c r="E782" s="118"/>
      <c r="F782" s="123"/>
      <c r="G782" s="118"/>
      <c r="H782" s="123"/>
    </row>
    <row r="783" spans="1:8" x14ac:dyDescent="0.3">
      <c r="A783" s="118"/>
      <c r="B783" s="118"/>
      <c r="C783" s="122"/>
      <c r="D783" s="122"/>
      <c r="E783" s="118"/>
      <c r="F783" s="123"/>
      <c r="G783" s="118"/>
      <c r="H783" s="123"/>
    </row>
    <row r="784" spans="1:8" x14ac:dyDescent="0.3">
      <c r="A784" s="118"/>
      <c r="B784" s="118"/>
      <c r="C784" s="122"/>
      <c r="D784" s="122"/>
      <c r="E784" s="118"/>
      <c r="F784" s="123"/>
      <c r="G784" s="118"/>
      <c r="H784" s="123"/>
    </row>
    <row r="785" spans="1:8" x14ac:dyDescent="0.3">
      <c r="A785" s="118"/>
      <c r="B785" s="118"/>
      <c r="C785" s="122"/>
      <c r="D785" s="122"/>
      <c r="E785" s="118"/>
      <c r="F785" s="123"/>
      <c r="G785" s="118"/>
      <c r="H785" s="123"/>
    </row>
    <row r="786" spans="1:8" x14ac:dyDescent="0.3">
      <c r="A786" s="118"/>
      <c r="B786" s="118"/>
      <c r="C786" s="122"/>
      <c r="D786" s="122"/>
      <c r="E786" s="118"/>
      <c r="F786" s="123"/>
      <c r="G786" s="118"/>
      <c r="H786" s="123"/>
    </row>
    <row r="787" spans="1:8" x14ac:dyDescent="0.3">
      <c r="A787" s="118"/>
      <c r="B787" s="118"/>
      <c r="C787" s="122"/>
      <c r="D787" s="122"/>
      <c r="E787" s="118"/>
      <c r="F787" s="123"/>
      <c r="G787" s="118"/>
      <c r="H787" s="123"/>
    </row>
    <row r="788" spans="1:8" x14ac:dyDescent="0.3">
      <c r="A788" s="118"/>
      <c r="B788" s="118"/>
      <c r="C788" s="122"/>
      <c r="D788" s="122"/>
      <c r="E788" s="118"/>
      <c r="F788" s="123"/>
      <c r="G788" s="118"/>
      <c r="H788" s="123"/>
    </row>
    <row r="789" spans="1:8" x14ac:dyDescent="0.3">
      <c r="A789" s="118"/>
      <c r="B789" s="118"/>
      <c r="C789" s="122"/>
      <c r="D789" s="122"/>
      <c r="E789" s="118"/>
      <c r="F789" s="123"/>
      <c r="G789" s="118"/>
      <c r="H789" s="123"/>
    </row>
    <row r="790" spans="1:8" x14ac:dyDescent="0.3">
      <c r="A790" s="118"/>
      <c r="B790" s="118"/>
      <c r="C790" s="122"/>
      <c r="D790" s="122"/>
      <c r="E790" s="118"/>
      <c r="F790" s="123"/>
      <c r="G790" s="118"/>
      <c r="H790" s="123"/>
    </row>
    <row r="791" spans="1:8" x14ac:dyDescent="0.3">
      <c r="A791" s="118"/>
      <c r="B791" s="118"/>
      <c r="C791" s="122"/>
      <c r="D791" s="122"/>
      <c r="E791" s="118"/>
      <c r="F791" s="123"/>
      <c r="G791" s="118"/>
      <c r="H791" s="123"/>
    </row>
    <row r="792" spans="1:8" x14ac:dyDescent="0.3">
      <c r="A792" s="118"/>
      <c r="B792" s="118"/>
      <c r="C792" s="122"/>
      <c r="D792" s="122"/>
      <c r="E792" s="118"/>
      <c r="F792" s="123"/>
      <c r="G792" s="118"/>
      <c r="H792" s="123"/>
    </row>
    <row r="793" spans="1:8" x14ac:dyDescent="0.3">
      <c r="A793" s="118"/>
      <c r="B793" s="118"/>
      <c r="C793" s="122"/>
      <c r="D793" s="122"/>
      <c r="E793" s="118"/>
      <c r="F793" s="123"/>
      <c r="G793" s="118"/>
      <c r="H793" s="123"/>
    </row>
    <row r="794" spans="1:8" x14ac:dyDescent="0.3">
      <c r="A794" s="118"/>
      <c r="B794" s="118"/>
      <c r="C794" s="122"/>
      <c r="D794" s="122"/>
      <c r="E794" s="118"/>
      <c r="F794" s="123"/>
      <c r="G794" s="118"/>
      <c r="H794" s="123"/>
    </row>
    <row r="795" spans="1:8" x14ac:dyDescent="0.3">
      <c r="A795" s="118"/>
      <c r="B795" s="118"/>
      <c r="C795" s="122"/>
      <c r="D795" s="122"/>
      <c r="E795" s="118"/>
      <c r="F795" s="123"/>
      <c r="G795" s="118"/>
      <c r="H795" s="123"/>
    </row>
    <row r="796" spans="1:8" x14ac:dyDescent="0.3">
      <c r="A796" s="118"/>
      <c r="B796" s="118"/>
      <c r="C796" s="122"/>
      <c r="D796" s="122"/>
      <c r="E796" s="118"/>
      <c r="F796" s="123"/>
      <c r="G796" s="118"/>
      <c r="H796" s="123"/>
    </row>
    <row r="797" spans="1:8" x14ac:dyDescent="0.3">
      <c r="A797" s="118"/>
      <c r="B797" s="118"/>
      <c r="C797" s="122"/>
      <c r="D797" s="122"/>
      <c r="E797" s="118"/>
      <c r="F797" s="123"/>
      <c r="G797" s="118"/>
      <c r="H797" s="123"/>
    </row>
    <row r="798" spans="1:8" x14ac:dyDescent="0.3">
      <c r="A798" s="118"/>
      <c r="B798" s="118"/>
      <c r="C798" s="122"/>
      <c r="D798" s="122"/>
      <c r="E798" s="118"/>
      <c r="F798" s="123"/>
      <c r="G798" s="118"/>
      <c r="H798" s="123"/>
    </row>
    <row r="799" spans="1:8" x14ac:dyDescent="0.3">
      <c r="A799" s="118"/>
      <c r="B799" s="118"/>
      <c r="C799" s="122"/>
      <c r="D799" s="122"/>
      <c r="E799" s="118"/>
      <c r="F799" s="123"/>
      <c r="G799" s="118"/>
      <c r="H799" s="123"/>
    </row>
    <row r="800" spans="1:8" x14ac:dyDescent="0.3">
      <c r="A800" s="118"/>
      <c r="B800" s="118"/>
      <c r="C800" s="122"/>
      <c r="D800" s="122"/>
      <c r="E800" s="118"/>
      <c r="F800" s="123"/>
      <c r="G800" s="118"/>
      <c r="H800" s="123"/>
    </row>
    <row r="801" spans="1:8" x14ac:dyDescent="0.3">
      <c r="A801" s="118"/>
      <c r="B801" s="118"/>
      <c r="C801" s="122"/>
      <c r="D801" s="122"/>
      <c r="E801" s="118"/>
      <c r="F801" s="123"/>
      <c r="G801" s="118"/>
      <c r="H801" s="123"/>
    </row>
    <row r="802" spans="1:8" x14ac:dyDescent="0.3">
      <c r="A802" s="118"/>
      <c r="B802" s="118"/>
      <c r="C802" s="122"/>
      <c r="D802" s="122"/>
      <c r="E802" s="118"/>
      <c r="F802" s="123"/>
      <c r="G802" s="118"/>
      <c r="H802" s="123"/>
    </row>
    <row r="803" spans="1:8" x14ac:dyDescent="0.3">
      <c r="A803" s="118"/>
      <c r="B803" s="118"/>
      <c r="C803" s="122"/>
      <c r="D803" s="122"/>
      <c r="E803" s="118"/>
      <c r="F803" s="123"/>
      <c r="G803" s="118"/>
      <c r="H803" s="123"/>
    </row>
    <row r="804" spans="1:8" x14ac:dyDescent="0.3">
      <c r="A804" s="118"/>
      <c r="B804" s="118"/>
      <c r="C804" s="122"/>
      <c r="D804" s="122"/>
      <c r="E804" s="118"/>
      <c r="F804" s="123"/>
      <c r="G804" s="118"/>
      <c r="H804" s="123"/>
    </row>
    <row r="805" spans="1:8" x14ac:dyDescent="0.3">
      <c r="A805" s="118"/>
      <c r="B805" s="118"/>
      <c r="C805" s="122"/>
      <c r="D805" s="122"/>
      <c r="E805" s="118"/>
      <c r="F805" s="123"/>
      <c r="G805" s="118"/>
      <c r="H805" s="123"/>
    </row>
    <row r="806" spans="1:8" x14ac:dyDescent="0.3">
      <c r="A806" s="118"/>
      <c r="B806" s="118"/>
      <c r="C806" s="122"/>
      <c r="D806" s="122"/>
      <c r="E806" s="118"/>
      <c r="F806" s="123"/>
      <c r="G806" s="118"/>
      <c r="H806" s="123"/>
    </row>
    <row r="807" spans="1:8" x14ac:dyDescent="0.3">
      <c r="A807" s="118"/>
      <c r="B807" s="118"/>
      <c r="C807" s="122"/>
      <c r="D807" s="122"/>
      <c r="E807" s="118"/>
      <c r="F807" s="123"/>
      <c r="G807" s="118"/>
      <c r="H807" s="123"/>
    </row>
    <row r="808" spans="1:8" x14ac:dyDescent="0.3">
      <c r="A808" s="118"/>
      <c r="B808" s="118"/>
      <c r="C808" s="122"/>
      <c r="D808" s="122"/>
      <c r="E808" s="118"/>
      <c r="F808" s="123"/>
      <c r="G808" s="118"/>
      <c r="H808" s="123"/>
    </row>
    <row r="809" spans="1:8" x14ac:dyDescent="0.3">
      <c r="A809" s="118"/>
      <c r="B809" s="118"/>
      <c r="C809" s="122"/>
      <c r="D809" s="122"/>
      <c r="E809" s="118"/>
      <c r="F809" s="123"/>
      <c r="G809" s="118"/>
      <c r="H809" s="123"/>
    </row>
    <row r="810" spans="1:8" x14ac:dyDescent="0.3">
      <c r="A810" s="118"/>
      <c r="B810" s="118"/>
      <c r="C810" s="122"/>
      <c r="D810" s="122"/>
      <c r="E810" s="118"/>
      <c r="F810" s="123"/>
      <c r="G810" s="118"/>
      <c r="H810" s="123"/>
    </row>
    <row r="811" spans="1:8" x14ac:dyDescent="0.3">
      <c r="A811" s="118"/>
      <c r="B811" s="118"/>
      <c r="C811" s="122"/>
      <c r="D811" s="122"/>
      <c r="E811" s="118"/>
      <c r="F811" s="123"/>
      <c r="G811" s="118"/>
      <c r="H811" s="123"/>
    </row>
    <row r="812" spans="1:8" x14ac:dyDescent="0.3">
      <c r="A812" s="118"/>
      <c r="B812" s="118"/>
      <c r="C812" s="122"/>
      <c r="D812" s="122"/>
      <c r="E812" s="118"/>
      <c r="F812" s="123"/>
      <c r="G812" s="118"/>
      <c r="H812" s="123"/>
    </row>
    <row r="813" spans="1:8" x14ac:dyDescent="0.3">
      <c r="A813" s="118"/>
      <c r="B813" s="118"/>
      <c r="C813" s="122"/>
      <c r="D813" s="122"/>
      <c r="E813" s="118"/>
      <c r="F813" s="123"/>
      <c r="G813" s="118"/>
      <c r="H813" s="123"/>
    </row>
    <row r="814" spans="1:8" x14ac:dyDescent="0.3">
      <c r="A814" s="118"/>
      <c r="B814" s="118"/>
      <c r="C814" s="122"/>
      <c r="D814" s="122"/>
      <c r="E814" s="118"/>
      <c r="F814" s="123"/>
      <c r="G814" s="118"/>
      <c r="H814" s="123"/>
    </row>
    <row r="815" spans="1:8" x14ac:dyDescent="0.3">
      <c r="A815" s="118"/>
      <c r="B815" s="118"/>
      <c r="C815" s="122"/>
      <c r="D815" s="122"/>
      <c r="E815" s="118"/>
      <c r="F815" s="123"/>
      <c r="G815" s="118"/>
      <c r="H815" s="123"/>
    </row>
    <row r="816" spans="1:8" x14ac:dyDescent="0.3">
      <c r="A816" s="118"/>
      <c r="B816" s="118"/>
      <c r="C816" s="122"/>
      <c r="D816" s="122"/>
      <c r="E816" s="118"/>
      <c r="F816" s="123"/>
      <c r="G816" s="118"/>
      <c r="H816" s="123"/>
    </row>
    <row r="817" spans="1:8" x14ac:dyDescent="0.3">
      <c r="A817" s="118"/>
      <c r="B817" s="118"/>
      <c r="C817" s="122"/>
      <c r="D817" s="122"/>
      <c r="E817" s="118"/>
      <c r="F817" s="123"/>
      <c r="G817" s="118"/>
      <c r="H817" s="123"/>
    </row>
    <row r="818" spans="1:8" x14ac:dyDescent="0.3">
      <c r="A818" s="118"/>
      <c r="B818" s="118"/>
      <c r="C818" s="122"/>
      <c r="D818" s="122"/>
      <c r="E818" s="118"/>
      <c r="F818" s="123"/>
      <c r="G818" s="118"/>
      <c r="H818" s="123"/>
    </row>
    <row r="819" spans="1:8" x14ac:dyDescent="0.3">
      <c r="A819" s="118"/>
      <c r="B819" s="118"/>
      <c r="C819" s="122"/>
      <c r="D819" s="122"/>
      <c r="E819" s="118"/>
      <c r="F819" s="123"/>
      <c r="G819" s="118"/>
      <c r="H819" s="123"/>
    </row>
    <row r="820" spans="1:8" x14ac:dyDescent="0.3">
      <c r="A820" s="118"/>
      <c r="B820" s="118"/>
      <c r="C820" s="122"/>
      <c r="D820" s="122"/>
      <c r="E820" s="118"/>
      <c r="F820" s="123"/>
      <c r="G820" s="118"/>
      <c r="H820" s="123"/>
    </row>
    <row r="821" spans="1:8" x14ac:dyDescent="0.3">
      <c r="A821" s="118"/>
      <c r="B821" s="118"/>
      <c r="C821" s="122"/>
      <c r="D821" s="122"/>
      <c r="E821" s="118"/>
      <c r="F821" s="123"/>
      <c r="G821" s="118"/>
      <c r="H821" s="123"/>
    </row>
    <row r="822" spans="1:8" x14ac:dyDescent="0.3">
      <c r="A822" s="118"/>
      <c r="B822" s="118"/>
      <c r="C822" s="122"/>
      <c r="D822" s="122"/>
      <c r="E822" s="118"/>
      <c r="F822" s="123"/>
      <c r="G822" s="118"/>
      <c r="H822" s="123"/>
    </row>
    <row r="823" spans="1:8" x14ac:dyDescent="0.3">
      <c r="A823" s="118"/>
      <c r="B823" s="118"/>
      <c r="C823" s="122"/>
      <c r="D823" s="122"/>
      <c r="E823" s="118"/>
      <c r="F823" s="123"/>
      <c r="G823" s="118"/>
      <c r="H823" s="123"/>
    </row>
    <row r="824" spans="1:8" x14ac:dyDescent="0.3">
      <c r="A824" s="118"/>
      <c r="B824" s="118"/>
      <c r="C824" s="122"/>
      <c r="D824" s="122"/>
      <c r="E824" s="118"/>
      <c r="F824" s="123"/>
      <c r="G824" s="118"/>
      <c r="H824" s="123"/>
    </row>
    <row r="825" spans="1:8" x14ac:dyDescent="0.3">
      <c r="A825" s="118"/>
      <c r="B825" s="118"/>
      <c r="C825" s="122"/>
      <c r="D825" s="122"/>
      <c r="E825" s="118"/>
      <c r="F825" s="123"/>
      <c r="G825" s="118"/>
      <c r="H825" s="123"/>
    </row>
    <row r="826" spans="1:8" x14ac:dyDescent="0.3">
      <c r="A826" s="118"/>
      <c r="B826" s="118"/>
      <c r="C826" s="122"/>
      <c r="D826" s="122"/>
      <c r="E826" s="118"/>
      <c r="F826" s="123"/>
      <c r="G826" s="118"/>
      <c r="H826" s="123"/>
    </row>
    <row r="827" spans="1:8" x14ac:dyDescent="0.3">
      <c r="A827" s="118"/>
      <c r="B827" s="118"/>
      <c r="C827" s="122"/>
      <c r="D827" s="122"/>
      <c r="E827" s="118"/>
      <c r="F827" s="123"/>
      <c r="G827" s="118"/>
      <c r="H827" s="123"/>
    </row>
    <row r="828" spans="1:8" x14ac:dyDescent="0.3">
      <c r="A828" s="118"/>
      <c r="B828" s="118"/>
      <c r="C828" s="122"/>
      <c r="D828" s="122"/>
      <c r="E828" s="118"/>
      <c r="F828" s="123"/>
      <c r="G828" s="118"/>
      <c r="H828" s="123"/>
    </row>
    <row r="829" spans="1:8" x14ac:dyDescent="0.3">
      <c r="A829" s="118"/>
      <c r="B829" s="118"/>
      <c r="C829" s="122"/>
      <c r="D829" s="122"/>
      <c r="E829" s="118"/>
      <c r="F829" s="123"/>
      <c r="G829" s="118"/>
      <c r="H829" s="123"/>
    </row>
    <row r="830" spans="1:8" x14ac:dyDescent="0.3">
      <c r="A830" s="118"/>
      <c r="B830" s="118"/>
      <c r="C830" s="122"/>
      <c r="D830" s="122"/>
      <c r="E830" s="118"/>
      <c r="F830" s="123"/>
      <c r="G830" s="118"/>
      <c r="H830" s="123"/>
    </row>
    <row r="831" spans="1:8" x14ac:dyDescent="0.3">
      <c r="A831" s="118"/>
      <c r="B831" s="118"/>
      <c r="C831" s="122"/>
      <c r="D831" s="122"/>
      <c r="E831" s="118"/>
      <c r="F831" s="123"/>
      <c r="G831" s="118"/>
      <c r="H831" s="123"/>
    </row>
    <row r="832" spans="1:8" x14ac:dyDescent="0.3">
      <c r="A832" s="118"/>
      <c r="B832" s="118"/>
      <c r="C832" s="122"/>
      <c r="D832" s="122"/>
      <c r="E832" s="118"/>
      <c r="F832" s="123"/>
      <c r="G832" s="118"/>
      <c r="H832" s="123"/>
    </row>
    <row r="833" spans="1:8" x14ac:dyDescent="0.3">
      <c r="A833" s="118"/>
      <c r="B833" s="118"/>
      <c r="C833" s="122"/>
      <c r="D833" s="122"/>
      <c r="E833" s="118"/>
      <c r="F833" s="123"/>
      <c r="G833" s="118"/>
      <c r="H833" s="123"/>
    </row>
    <row r="834" spans="1:8" x14ac:dyDescent="0.3">
      <c r="A834" s="118"/>
      <c r="B834" s="118"/>
      <c r="C834" s="122"/>
      <c r="D834" s="122"/>
      <c r="E834" s="118"/>
      <c r="F834" s="123"/>
      <c r="G834" s="118"/>
      <c r="H834" s="123"/>
    </row>
    <row r="835" spans="1:8" x14ac:dyDescent="0.3">
      <c r="A835" s="118"/>
      <c r="B835" s="118"/>
      <c r="C835" s="122"/>
      <c r="D835" s="122"/>
      <c r="E835" s="118"/>
      <c r="F835" s="123"/>
      <c r="G835" s="118"/>
      <c r="H835" s="123"/>
    </row>
    <row r="836" spans="1:8" x14ac:dyDescent="0.3">
      <c r="A836" s="118"/>
      <c r="B836" s="118"/>
      <c r="C836" s="122"/>
      <c r="D836" s="122"/>
      <c r="E836" s="118"/>
      <c r="F836" s="123"/>
      <c r="G836" s="118"/>
      <c r="H836" s="123"/>
    </row>
    <row r="837" spans="1:8" x14ac:dyDescent="0.3">
      <c r="A837" s="118"/>
      <c r="B837" s="118"/>
      <c r="C837" s="122"/>
      <c r="D837" s="122"/>
      <c r="E837" s="118"/>
      <c r="F837" s="123"/>
      <c r="G837" s="118"/>
      <c r="H837" s="123"/>
    </row>
    <row r="838" spans="1:8" x14ac:dyDescent="0.3">
      <c r="A838" s="118"/>
      <c r="B838" s="118"/>
      <c r="C838" s="122"/>
      <c r="D838" s="122"/>
      <c r="E838" s="118"/>
      <c r="F838" s="123"/>
      <c r="G838" s="118"/>
      <c r="H838" s="123"/>
    </row>
    <row r="839" spans="1:8" x14ac:dyDescent="0.3">
      <c r="A839" s="118"/>
      <c r="B839" s="118"/>
      <c r="C839" s="122"/>
      <c r="D839" s="122"/>
      <c r="E839" s="118"/>
      <c r="F839" s="123"/>
      <c r="G839" s="118"/>
      <c r="H839" s="123"/>
    </row>
    <row r="840" spans="1:8" x14ac:dyDescent="0.3">
      <c r="A840" s="118"/>
      <c r="B840" s="118"/>
      <c r="C840" s="122"/>
      <c r="D840" s="122"/>
      <c r="E840" s="118"/>
      <c r="F840" s="123"/>
      <c r="G840" s="118"/>
      <c r="H840" s="123"/>
    </row>
    <row r="841" spans="1:8" x14ac:dyDescent="0.3">
      <c r="A841" s="118"/>
      <c r="B841" s="118"/>
      <c r="C841" s="122"/>
      <c r="D841" s="122"/>
      <c r="E841" s="118"/>
      <c r="F841" s="123"/>
      <c r="G841" s="118"/>
      <c r="H841" s="123"/>
    </row>
    <row r="842" spans="1:8" x14ac:dyDescent="0.3">
      <c r="A842" s="118"/>
      <c r="B842" s="118"/>
      <c r="C842" s="122"/>
      <c r="D842" s="122"/>
      <c r="E842" s="118"/>
      <c r="F842" s="123"/>
      <c r="G842" s="118"/>
      <c r="H842" s="123"/>
    </row>
    <row r="843" spans="1:8" x14ac:dyDescent="0.3">
      <c r="A843" s="118"/>
      <c r="B843" s="118"/>
      <c r="C843" s="122"/>
      <c r="D843" s="122"/>
      <c r="E843" s="118"/>
      <c r="F843" s="123"/>
      <c r="G843" s="118"/>
      <c r="H843" s="123"/>
    </row>
    <row r="844" spans="1:8" x14ac:dyDescent="0.3">
      <c r="A844" s="118"/>
      <c r="B844" s="118"/>
      <c r="C844" s="122"/>
      <c r="D844" s="122"/>
      <c r="E844" s="118"/>
      <c r="F844" s="123"/>
      <c r="G844" s="118"/>
      <c r="H844" s="123"/>
    </row>
    <row r="845" spans="1:8" x14ac:dyDescent="0.3">
      <c r="A845" s="118"/>
      <c r="B845" s="118"/>
      <c r="C845" s="122"/>
      <c r="D845" s="122"/>
      <c r="E845" s="118"/>
      <c r="F845" s="123"/>
      <c r="G845" s="118"/>
      <c r="H845" s="123"/>
    </row>
    <row r="846" spans="1:8" x14ac:dyDescent="0.3">
      <c r="A846" s="118"/>
      <c r="B846" s="118"/>
      <c r="C846" s="122"/>
      <c r="D846" s="122"/>
      <c r="E846" s="118"/>
      <c r="F846" s="123"/>
      <c r="G846" s="118"/>
      <c r="H846" s="123"/>
    </row>
    <row r="847" spans="1:8" x14ac:dyDescent="0.3">
      <c r="A847" s="118"/>
      <c r="B847" s="118"/>
      <c r="C847" s="122"/>
      <c r="D847" s="122"/>
      <c r="E847" s="118"/>
      <c r="F847" s="123"/>
      <c r="G847" s="118"/>
      <c r="H847" s="123"/>
    </row>
    <row r="848" spans="1:8" x14ac:dyDescent="0.3">
      <c r="A848" s="118"/>
      <c r="B848" s="118"/>
      <c r="C848" s="122"/>
      <c r="D848" s="122"/>
      <c r="E848" s="118"/>
      <c r="F848" s="123"/>
      <c r="G848" s="118"/>
      <c r="H848" s="123"/>
    </row>
    <row r="849" spans="1:8" x14ac:dyDescent="0.3">
      <c r="A849" s="118"/>
      <c r="B849" s="118"/>
      <c r="C849" s="122"/>
      <c r="D849" s="122"/>
      <c r="E849" s="118"/>
      <c r="F849" s="123"/>
      <c r="G849" s="118"/>
      <c r="H849" s="123"/>
    </row>
    <row r="850" spans="1:8" x14ac:dyDescent="0.3">
      <c r="A850" s="118"/>
      <c r="B850" s="118"/>
      <c r="C850" s="122"/>
      <c r="D850" s="122"/>
      <c r="E850" s="118"/>
      <c r="F850" s="123"/>
      <c r="G850" s="118"/>
      <c r="H850" s="123"/>
    </row>
    <row r="851" spans="1:8" x14ac:dyDescent="0.3">
      <c r="A851" s="118"/>
      <c r="B851" s="118"/>
      <c r="C851" s="122"/>
      <c r="D851" s="122"/>
      <c r="E851" s="118"/>
      <c r="F851" s="123"/>
      <c r="G851" s="118"/>
      <c r="H851" s="123"/>
    </row>
    <row r="852" spans="1:8" x14ac:dyDescent="0.3">
      <c r="A852" s="118"/>
      <c r="B852" s="118"/>
      <c r="C852" s="122"/>
      <c r="D852" s="122"/>
      <c r="E852" s="118"/>
      <c r="F852" s="123"/>
      <c r="G852" s="118"/>
      <c r="H852" s="123"/>
    </row>
    <row r="853" spans="1:8" x14ac:dyDescent="0.3">
      <c r="A853" s="118"/>
      <c r="B853" s="118"/>
      <c r="C853" s="122"/>
      <c r="D853" s="122"/>
      <c r="E853" s="118"/>
      <c r="F853" s="123"/>
      <c r="G853" s="118"/>
      <c r="H853" s="123"/>
    </row>
    <row r="854" spans="1:8" x14ac:dyDescent="0.3">
      <c r="A854" s="118"/>
      <c r="B854" s="118"/>
      <c r="C854" s="122"/>
      <c r="D854" s="122"/>
      <c r="E854" s="118"/>
      <c r="F854" s="123"/>
      <c r="G854" s="118"/>
      <c r="H854" s="123"/>
    </row>
    <row r="855" spans="1:8" x14ac:dyDescent="0.3">
      <c r="A855" s="118"/>
      <c r="B855" s="118"/>
      <c r="C855" s="122"/>
      <c r="D855" s="122"/>
      <c r="E855" s="118"/>
      <c r="F855" s="123"/>
      <c r="G855" s="118"/>
      <c r="H855" s="123"/>
    </row>
    <row r="856" spans="1:8" x14ac:dyDescent="0.3">
      <c r="A856" s="118"/>
      <c r="B856" s="118"/>
      <c r="C856" s="122"/>
      <c r="D856" s="122"/>
      <c r="E856" s="118"/>
      <c r="F856" s="123"/>
      <c r="G856" s="118"/>
      <c r="H856" s="123"/>
    </row>
    <row r="857" spans="1:8" x14ac:dyDescent="0.3">
      <c r="A857" s="118"/>
      <c r="B857" s="118"/>
      <c r="C857" s="122"/>
      <c r="D857" s="122"/>
      <c r="E857" s="118"/>
      <c r="F857" s="123"/>
      <c r="G857" s="118"/>
      <c r="H857" s="123"/>
    </row>
    <row r="858" spans="1:8" x14ac:dyDescent="0.3">
      <c r="A858" s="118"/>
      <c r="B858" s="118"/>
      <c r="C858" s="122"/>
      <c r="D858" s="122"/>
      <c r="E858" s="118"/>
      <c r="F858" s="123"/>
      <c r="G858" s="118"/>
      <c r="H858" s="123"/>
    </row>
    <row r="859" spans="1:8" x14ac:dyDescent="0.3">
      <c r="A859" s="118"/>
      <c r="B859" s="118"/>
      <c r="C859" s="122"/>
      <c r="D859" s="122"/>
      <c r="E859" s="118"/>
      <c r="F859" s="123"/>
      <c r="G859" s="118"/>
      <c r="H859" s="123"/>
    </row>
    <row r="860" spans="1:8" x14ac:dyDescent="0.3">
      <c r="A860" s="118"/>
      <c r="B860" s="118"/>
      <c r="C860" s="122"/>
      <c r="D860" s="122"/>
      <c r="E860" s="118"/>
      <c r="F860" s="123"/>
      <c r="G860" s="118"/>
      <c r="H860" s="123"/>
    </row>
    <row r="861" spans="1:8" x14ac:dyDescent="0.3">
      <c r="A861" s="118"/>
      <c r="B861" s="118"/>
      <c r="C861" s="122"/>
      <c r="D861" s="122"/>
      <c r="E861" s="118"/>
      <c r="F861" s="123"/>
      <c r="G861" s="118"/>
      <c r="H861" s="123"/>
    </row>
    <row r="862" spans="1:8" x14ac:dyDescent="0.3">
      <c r="A862" s="118"/>
      <c r="B862" s="118"/>
      <c r="C862" s="122"/>
      <c r="D862" s="122"/>
      <c r="E862" s="118"/>
      <c r="F862" s="123"/>
      <c r="G862" s="118"/>
      <c r="H862" s="123"/>
    </row>
    <row r="863" spans="1:8" x14ac:dyDescent="0.3">
      <c r="A863" s="118"/>
      <c r="B863" s="118"/>
      <c r="C863" s="122"/>
      <c r="D863" s="122"/>
      <c r="E863" s="118"/>
      <c r="F863" s="123"/>
      <c r="G863" s="118"/>
      <c r="H863" s="123"/>
    </row>
    <row r="864" spans="1:8" x14ac:dyDescent="0.3">
      <c r="A864" s="118"/>
      <c r="B864" s="118"/>
      <c r="C864" s="122"/>
      <c r="D864" s="122"/>
      <c r="E864" s="118"/>
      <c r="F864" s="123"/>
      <c r="G864" s="118"/>
      <c r="H864" s="123"/>
    </row>
    <row r="865" spans="1:8" x14ac:dyDescent="0.3">
      <c r="A865" s="118"/>
      <c r="B865" s="118"/>
      <c r="C865" s="122"/>
      <c r="D865" s="122"/>
      <c r="E865" s="118"/>
      <c r="F865" s="123"/>
      <c r="G865" s="118"/>
      <c r="H865" s="123"/>
    </row>
    <row r="866" spans="1:8" x14ac:dyDescent="0.3">
      <c r="A866" s="118"/>
      <c r="B866" s="118"/>
      <c r="C866" s="122"/>
      <c r="D866" s="122"/>
      <c r="E866" s="118"/>
      <c r="F866" s="123"/>
      <c r="G866" s="118"/>
      <c r="H866" s="123"/>
    </row>
    <row r="867" spans="1:8" x14ac:dyDescent="0.3">
      <c r="A867" s="118"/>
      <c r="B867" s="118"/>
      <c r="C867" s="122"/>
      <c r="D867" s="122"/>
      <c r="E867" s="118"/>
      <c r="F867" s="123"/>
      <c r="G867" s="118"/>
      <c r="H867" s="123"/>
    </row>
    <row r="868" spans="1:8" x14ac:dyDescent="0.3">
      <c r="A868" s="118"/>
      <c r="B868" s="118"/>
      <c r="C868" s="122"/>
      <c r="D868" s="122"/>
      <c r="E868" s="118"/>
      <c r="F868" s="123"/>
      <c r="G868" s="118"/>
      <c r="H868" s="123"/>
    </row>
    <row r="869" spans="1:8" x14ac:dyDescent="0.3">
      <c r="A869" s="118"/>
      <c r="B869" s="118"/>
      <c r="C869" s="122"/>
      <c r="D869" s="122"/>
      <c r="E869" s="118"/>
      <c r="F869" s="123"/>
      <c r="G869" s="118"/>
      <c r="H869" s="123"/>
    </row>
    <row r="870" spans="1:8" x14ac:dyDescent="0.3">
      <c r="A870" s="118"/>
      <c r="B870" s="118"/>
      <c r="C870" s="122"/>
      <c r="D870" s="122"/>
      <c r="E870" s="118"/>
      <c r="F870" s="123"/>
      <c r="G870" s="118"/>
      <c r="H870" s="123"/>
    </row>
    <row r="871" spans="1:8" x14ac:dyDescent="0.3">
      <c r="A871" s="118"/>
      <c r="B871" s="118"/>
      <c r="C871" s="122"/>
      <c r="D871" s="122"/>
      <c r="E871" s="118"/>
      <c r="F871" s="123"/>
      <c r="G871" s="118"/>
      <c r="H871" s="123"/>
    </row>
    <row r="872" spans="1:8" x14ac:dyDescent="0.3">
      <c r="A872" s="118"/>
      <c r="B872" s="118"/>
      <c r="C872" s="122"/>
      <c r="D872" s="122"/>
      <c r="E872" s="118"/>
      <c r="F872" s="123"/>
      <c r="G872" s="118"/>
      <c r="H872" s="123"/>
    </row>
    <row r="873" spans="1:8" x14ac:dyDescent="0.3">
      <c r="A873" s="118"/>
      <c r="B873" s="118"/>
      <c r="C873" s="122"/>
      <c r="D873" s="122"/>
      <c r="E873" s="118"/>
      <c r="F873" s="123"/>
      <c r="G873" s="118"/>
      <c r="H873" s="123"/>
    </row>
    <row r="874" spans="1:8" x14ac:dyDescent="0.3">
      <c r="A874" s="118"/>
      <c r="B874" s="118"/>
      <c r="C874" s="122"/>
      <c r="D874" s="122"/>
      <c r="E874" s="118"/>
      <c r="F874" s="123"/>
      <c r="G874" s="118"/>
      <c r="H874" s="123"/>
    </row>
    <row r="875" spans="1:8" x14ac:dyDescent="0.3">
      <c r="A875" s="118"/>
      <c r="B875" s="118"/>
      <c r="C875" s="122"/>
      <c r="D875" s="122"/>
      <c r="E875" s="118"/>
      <c r="F875" s="123"/>
      <c r="G875" s="118"/>
      <c r="H875" s="123"/>
    </row>
    <row r="876" spans="1:8" x14ac:dyDescent="0.3">
      <c r="A876" s="118"/>
      <c r="B876" s="118"/>
      <c r="C876" s="122"/>
      <c r="D876" s="122"/>
      <c r="E876" s="118"/>
      <c r="F876" s="123"/>
      <c r="G876" s="118"/>
      <c r="H876" s="123"/>
    </row>
    <row r="877" spans="1:8" x14ac:dyDescent="0.3">
      <c r="A877" s="118"/>
      <c r="B877" s="118"/>
      <c r="C877" s="122"/>
      <c r="D877" s="122"/>
      <c r="E877" s="118"/>
      <c r="F877" s="123"/>
      <c r="G877" s="118"/>
      <c r="H877" s="123"/>
    </row>
    <row r="878" spans="1:8" x14ac:dyDescent="0.3">
      <c r="A878" s="118"/>
      <c r="B878" s="118"/>
      <c r="C878" s="122"/>
      <c r="D878" s="122"/>
      <c r="E878" s="118"/>
      <c r="F878" s="123"/>
      <c r="G878" s="118"/>
      <c r="H878" s="123"/>
    </row>
    <row r="879" spans="1:8" x14ac:dyDescent="0.3">
      <c r="A879" s="118"/>
      <c r="B879" s="118"/>
      <c r="C879" s="122"/>
      <c r="D879" s="122"/>
      <c r="E879" s="118"/>
      <c r="F879" s="123"/>
      <c r="G879" s="118"/>
      <c r="H879" s="123"/>
    </row>
    <row r="880" spans="1:8" x14ac:dyDescent="0.3">
      <c r="A880" s="118"/>
      <c r="B880" s="118"/>
      <c r="C880" s="122"/>
      <c r="D880" s="122"/>
      <c r="E880" s="118"/>
      <c r="F880" s="123"/>
      <c r="G880" s="118"/>
      <c r="H880" s="123"/>
    </row>
    <row r="881" spans="1:8" x14ac:dyDescent="0.3">
      <c r="A881" s="118"/>
      <c r="B881" s="118"/>
      <c r="C881" s="122"/>
      <c r="D881" s="122"/>
      <c r="E881" s="118"/>
      <c r="F881" s="123"/>
      <c r="G881" s="118"/>
      <c r="H881" s="123"/>
    </row>
    <row r="882" spans="1:8" x14ac:dyDescent="0.3">
      <c r="A882" s="118"/>
      <c r="B882" s="118"/>
      <c r="C882" s="122"/>
      <c r="D882" s="122"/>
      <c r="E882" s="118"/>
      <c r="F882" s="123"/>
      <c r="G882" s="118"/>
      <c r="H882" s="123"/>
    </row>
    <row r="883" spans="1:8" x14ac:dyDescent="0.3">
      <c r="A883" s="118"/>
      <c r="B883" s="118"/>
      <c r="C883" s="122"/>
      <c r="D883" s="122"/>
      <c r="E883" s="118"/>
      <c r="F883" s="123"/>
      <c r="G883" s="118"/>
      <c r="H883" s="123"/>
    </row>
    <row r="884" spans="1:8" x14ac:dyDescent="0.3">
      <c r="A884" s="118"/>
      <c r="B884" s="118"/>
      <c r="C884" s="122"/>
      <c r="D884" s="122"/>
      <c r="E884" s="118"/>
      <c r="F884" s="123"/>
      <c r="G884" s="118"/>
      <c r="H884" s="123"/>
    </row>
    <row r="885" spans="1:8" x14ac:dyDescent="0.3">
      <c r="A885" s="118"/>
      <c r="B885" s="118"/>
      <c r="C885" s="122"/>
      <c r="D885" s="122"/>
      <c r="E885" s="118"/>
      <c r="F885" s="123"/>
      <c r="G885" s="118"/>
      <c r="H885" s="123"/>
    </row>
    <row r="886" spans="1:8" x14ac:dyDescent="0.3">
      <c r="A886" s="118"/>
      <c r="B886" s="118"/>
      <c r="C886" s="122"/>
      <c r="D886" s="122"/>
      <c r="E886" s="118"/>
      <c r="F886" s="123"/>
      <c r="G886" s="118"/>
      <c r="H886" s="123"/>
    </row>
    <row r="887" spans="1:8" x14ac:dyDescent="0.3">
      <c r="A887" s="118"/>
      <c r="B887" s="118"/>
      <c r="C887" s="122"/>
      <c r="D887" s="122"/>
      <c r="E887" s="118"/>
      <c r="F887" s="123"/>
      <c r="G887" s="118"/>
      <c r="H887" s="123"/>
    </row>
    <row r="888" spans="1:8" x14ac:dyDescent="0.3">
      <c r="A888" s="118"/>
      <c r="B888" s="118"/>
      <c r="C888" s="122"/>
      <c r="D888" s="122"/>
      <c r="E888" s="118"/>
      <c r="F888" s="123"/>
      <c r="G888" s="118"/>
      <c r="H888" s="123"/>
    </row>
    <row r="889" spans="1:8" x14ac:dyDescent="0.3">
      <c r="A889" s="118"/>
      <c r="B889" s="118"/>
      <c r="C889" s="122"/>
      <c r="D889" s="122"/>
      <c r="E889" s="118"/>
      <c r="F889" s="123"/>
      <c r="G889" s="118"/>
      <c r="H889" s="123"/>
    </row>
    <row r="890" spans="1:8" x14ac:dyDescent="0.3">
      <c r="A890" s="118"/>
      <c r="B890" s="118"/>
      <c r="C890" s="122"/>
      <c r="D890" s="122"/>
      <c r="E890" s="118"/>
      <c r="F890" s="123"/>
      <c r="G890" s="118"/>
      <c r="H890" s="123"/>
    </row>
    <row r="891" spans="1:8" x14ac:dyDescent="0.3">
      <c r="A891" s="118"/>
      <c r="B891" s="118"/>
      <c r="C891" s="122"/>
      <c r="D891" s="122"/>
      <c r="E891" s="118"/>
      <c r="F891" s="123"/>
      <c r="G891" s="118"/>
      <c r="H891" s="123"/>
    </row>
    <row r="892" spans="1:8" x14ac:dyDescent="0.3">
      <c r="A892" s="118"/>
      <c r="B892" s="118"/>
      <c r="C892" s="122"/>
      <c r="D892" s="122"/>
      <c r="E892" s="118"/>
      <c r="F892" s="123"/>
      <c r="G892" s="118"/>
      <c r="H892" s="123"/>
    </row>
    <row r="893" spans="1:8" x14ac:dyDescent="0.3">
      <c r="A893" s="118"/>
      <c r="B893" s="118"/>
      <c r="C893" s="122"/>
      <c r="D893" s="122"/>
      <c r="E893" s="118"/>
      <c r="F893" s="123"/>
      <c r="G893" s="118"/>
      <c r="H893" s="123"/>
    </row>
    <row r="894" spans="1:8" x14ac:dyDescent="0.3">
      <c r="A894" s="118"/>
      <c r="B894" s="118"/>
      <c r="C894" s="122"/>
      <c r="D894" s="122"/>
      <c r="E894" s="118"/>
      <c r="F894" s="123"/>
      <c r="G894" s="118"/>
      <c r="H894" s="123"/>
    </row>
    <row r="895" spans="1:8" x14ac:dyDescent="0.3">
      <c r="A895" s="118"/>
      <c r="B895" s="118"/>
      <c r="C895" s="122"/>
      <c r="D895" s="122"/>
      <c r="E895" s="118"/>
      <c r="F895" s="123"/>
      <c r="G895" s="118"/>
      <c r="H895" s="123"/>
    </row>
    <row r="896" spans="1:8" x14ac:dyDescent="0.3">
      <c r="A896" s="118"/>
      <c r="B896" s="118"/>
      <c r="C896" s="122"/>
      <c r="D896" s="122"/>
      <c r="E896" s="118"/>
      <c r="F896" s="123"/>
      <c r="G896" s="118"/>
      <c r="H896" s="123"/>
    </row>
    <row r="897" spans="1:8" x14ac:dyDescent="0.3">
      <c r="A897" s="118"/>
      <c r="B897" s="118"/>
      <c r="C897" s="122"/>
      <c r="D897" s="122"/>
      <c r="E897" s="118"/>
      <c r="F897" s="123"/>
      <c r="G897" s="118"/>
      <c r="H897" s="123"/>
    </row>
    <row r="898" spans="1:8" x14ac:dyDescent="0.3">
      <c r="A898" s="118"/>
      <c r="B898" s="118"/>
      <c r="C898" s="122"/>
      <c r="D898" s="122"/>
      <c r="E898" s="118"/>
      <c r="F898" s="123"/>
      <c r="G898" s="118"/>
      <c r="H898" s="123"/>
    </row>
    <row r="899" spans="1:8" x14ac:dyDescent="0.3">
      <c r="A899" s="118"/>
      <c r="B899" s="118"/>
      <c r="C899" s="122"/>
      <c r="D899" s="122"/>
      <c r="E899" s="118"/>
      <c r="F899" s="123"/>
      <c r="G899" s="118"/>
      <c r="H899" s="123"/>
    </row>
    <row r="900" spans="1:8" x14ac:dyDescent="0.3">
      <c r="A900" s="118"/>
      <c r="B900" s="118"/>
      <c r="C900" s="122"/>
      <c r="D900" s="122"/>
      <c r="E900" s="118"/>
      <c r="F900" s="123"/>
      <c r="G900" s="118"/>
      <c r="H900" s="123"/>
    </row>
    <row r="901" spans="1:8" x14ac:dyDescent="0.3">
      <c r="A901" s="118"/>
      <c r="B901" s="118"/>
      <c r="C901" s="122"/>
      <c r="D901" s="122"/>
      <c r="E901" s="118"/>
      <c r="F901" s="123"/>
      <c r="G901" s="118"/>
      <c r="H901" s="123"/>
    </row>
    <row r="902" spans="1:8" x14ac:dyDescent="0.3">
      <c r="A902" s="118"/>
      <c r="B902" s="118"/>
      <c r="C902" s="122"/>
      <c r="D902" s="122"/>
      <c r="E902" s="118"/>
      <c r="F902" s="123"/>
      <c r="G902" s="118"/>
      <c r="H902" s="123"/>
    </row>
    <row r="903" spans="1:8" x14ac:dyDescent="0.3">
      <c r="A903" s="118"/>
      <c r="B903" s="118"/>
      <c r="C903" s="122"/>
      <c r="D903" s="122"/>
      <c r="E903" s="118"/>
      <c r="F903" s="123"/>
      <c r="G903" s="118"/>
      <c r="H903" s="123"/>
    </row>
    <row r="904" spans="1:8" x14ac:dyDescent="0.3">
      <c r="A904" s="118"/>
      <c r="B904" s="118"/>
      <c r="C904" s="122"/>
      <c r="D904" s="122"/>
      <c r="E904" s="118"/>
      <c r="F904" s="123"/>
      <c r="G904" s="118"/>
      <c r="H904" s="123"/>
    </row>
    <row r="905" spans="1:8" x14ac:dyDescent="0.3">
      <c r="A905" s="118"/>
      <c r="B905" s="118"/>
      <c r="C905" s="122"/>
      <c r="D905" s="122"/>
      <c r="E905" s="118"/>
      <c r="F905" s="123"/>
      <c r="G905" s="118"/>
      <c r="H905" s="123"/>
    </row>
    <row r="906" spans="1:8" x14ac:dyDescent="0.3">
      <c r="A906" s="118"/>
      <c r="B906" s="118"/>
      <c r="C906" s="122"/>
      <c r="D906" s="122"/>
      <c r="E906" s="118"/>
      <c r="F906" s="123"/>
      <c r="G906" s="118"/>
      <c r="H906" s="123"/>
    </row>
    <row r="907" spans="1:8" x14ac:dyDescent="0.3">
      <c r="A907" s="118"/>
      <c r="B907" s="118"/>
      <c r="C907" s="122"/>
      <c r="D907" s="122"/>
      <c r="E907" s="118"/>
      <c r="F907" s="123"/>
      <c r="G907" s="118"/>
      <c r="H907" s="123"/>
    </row>
    <row r="908" spans="1:8" x14ac:dyDescent="0.3">
      <c r="A908" s="118"/>
      <c r="B908" s="118"/>
      <c r="C908" s="122"/>
      <c r="D908" s="122"/>
      <c r="E908" s="118"/>
      <c r="F908" s="123"/>
      <c r="G908" s="118"/>
      <c r="H908" s="123"/>
    </row>
    <row r="909" spans="1:8" x14ac:dyDescent="0.3">
      <c r="A909" s="118"/>
      <c r="B909" s="118"/>
      <c r="C909" s="122"/>
      <c r="D909" s="122"/>
      <c r="E909" s="118"/>
      <c r="F909" s="123"/>
      <c r="G909" s="118"/>
      <c r="H909" s="123"/>
    </row>
    <row r="910" spans="1:8" x14ac:dyDescent="0.3">
      <c r="A910" s="118"/>
      <c r="B910" s="118"/>
      <c r="C910" s="122"/>
      <c r="D910" s="122"/>
      <c r="E910" s="118"/>
      <c r="F910" s="123"/>
      <c r="G910" s="118"/>
      <c r="H910" s="123"/>
    </row>
    <row r="911" spans="1:8" x14ac:dyDescent="0.3">
      <c r="A911" s="118"/>
      <c r="B911" s="118"/>
      <c r="C911" s="122"/>
      <c r="D911" s="122"/>
      <c r="E911" s="118"/>
      <c r="F911" s="123"/>
      <c r="G911" s="118"/>
      <c r="H911" s="123"/>
    </row>
    <row r="912" spans="1:8" x14ac:dyDescent="0.3">
      <c r="A912" s="118"/>
      <c r="B912" s="118"/>
      <c r="C912" s="122"/>
      <c r="D912" s="122"/>
      <c r="E912" s="118"/>
      <c r="F912" s="123"/>
      <c r="G912" s="118"/>
      <c r="H912" s="123"/>
    </row>
    <row r="913" spans="1:8" x14ac:dyDescent="0.3">
      <c r="A913" s="118"/>
      <c r="B913" s="118"/>
      <c r="C913" s="122"/>
      <c r="D913" s="122"/>
      <c r="E913" s="118"/>
      <c r="F913" s="123"/>
      <c r="G913" s="118"/>
      <c r="H913" s="123"/>
    </row>
    <row r="914" spans="1:8" x14ac:dyDescent="0.3">
      <c r="A914" s="118"/>
      <c r="B914" s="118"/>
      <c r="C914" s="122"/>
      <c r="D914" s="122"/>
      <c r="E914" s="118"/>
      <c r="F914" s="123"/>
      <c r="G914" s="118"/>
      <c r="H914" s="123"/>
    </row>
    <row r="915" spans="1:8" x14ac:dyDescent="0.3">
      <c r="A915" s="118"/>
      <c r="B915" s="118"/>
      <c r="C915" s="122"/>
      <c r="D915" s="122"/>
      <c r="E915" s="118"/>
      <c r="F915" s="123"/>
      <c r="G915" s="118"/>
      <c r="H915" s="123"/>
    </row>
    <row r="916" spans="1:8" x14ac:dyDescent="0.3">
      <c r="A916" s="118"/>
      <c r="B916" s="118"/>
      <c r="C916" s="122"/>
      <c r="D916" s="122"/>
      <c r="E916" s="118"/>
      <c r="F916" s="123"/>
      <c r="G916" s="118"/>
      <c r="H916" s="123"/>
    </row>
    <row r="917" spans="1:8" x14ac:dyDescent="0.3">
      <c r="A917" s="118"/>
      <c r="B917" s="118"/>
      <c r="C917" s="122"/>
      <c r="D917" s="122"/>
      <c r="E917" s="118"/>
      <c r="F917" s="123"/>
      <c r="G917" s="118"/>
      <c r="H917" s="123"/>
    </row>
    <row r="918" spans="1:8" x14ac:dyDescent="0.3">
      <c r="A918" s="118"/>
      <c r="B918" s="118"/>
      <c r="C918" s="122"/>
      <c r="D918" s="122"/>
      <c r="E918" s="118"/>
      <c r="F918" s="123"/>
      <c r="G918" s="118"/>
      <c r="H918" s="123"/>
    </row>
    <row r="919" spans="1:8" x14ac:dyDescent="0.3">
      <c r="A919" s="118"/>
      <c r="B919" s="118"/>
      <c r="C919" s="122"/>
      <c r="D919" s="122"/>
      <c r="E919" s="118"/>
      <c r="F919" s="123"/>
      <c r="G919" s="118"/>
      <c r="H919" s="123"/>
    </row>
    <row r="920" spans="1:8" x14ac:dyDescent="0.3">
      <c r="A920" s="118"/>
      <c r="B920" s="118"/>
      <c r="C920" s="122"/>
      <c r="D920" s="122"/>
      <c r="E920" s="118"/>
      <c r="F920" s="123"/>
      <c r="G920" s="118"/>
      <c r="H920" s="123"/>
    </row>
    <row r="921" spans="1:8" x14ac:dyDescent="0.3">
      <c r="A921" s="118"/>
      <c r="B921" s="118"/>
      <c r="C921" s="122"/>
      <c r="D921" s="122"/>
      <c r="E921" s="118"/>
      <c r="F921" s="123"/>
      <c r="G921" s="118"/>
      <c r="H921" s="123"/>
    </row>
    <row r="922" spans="1:8" x14ac:dyDescent="0.3">
      <c r="A922" s="118"/>
      <c r="B922" s="118"/>
      <c r="C922" s="122"/>
      <c r="D922" s="122"/>
      <c r="E922" s="118"/>
      <c r="F922" s="123"/>
      <c r="G922" s="118"/>
      <c r="H922" s="123"/>
    </row>
    <row r="923" spans="1:8" x14ac:dyDescent="0.3">
      <c r="A923" s="118"/>
      <c r="B923" s="118"/>
      <c r="C923" s="122"/>
      <c r="D923" s="122"/>
      <c r="E923" s="118"/>
      <c r="F923" s="123"/>
      <c r="G923" s="118"/>
      <c r="H923" s="123"/>
    </row>
    <row r="924" spans="1:8" x14ac:dyDescent="0.3">
      <c r="A924" s="118"/>
      <c r="B924" s="118"/>
      <c r="C924" s="122"/>
      <c r="D924" s="122"/>
      <c r="E924" s="118"/>
      <c r="F924" s="123"/>
      <c r="G924" s="118"/>
      <c r="H924" s="123"/>
    </row>
    <row r="925" spans="1:8" x14ac:dyDescent="0.3">
      <c r="A925" s="118"/>
      <c r="B925" s="118"/>
      <c r="C925" s="122"/>
      <c r="D925" s="122"/>
      <c r="E925" s="118"/>
      <c r="F925" s="123"/>
      <c r="G925" s="118"/>
      <c r="H925" s="123"/>
    </row>
    <row r="926" spans="1:8" x14ac:dyDescent="0.3">
      <c r="A926" s="118"/>
      <c r="B926" s="118"/>
      <c r="C926" s="122"/>
      <c r="D926" s="122"/>
      <c r="E926" s="118"/>
      <c r="F926" s="123"/>
      <c r="G926" s="118"/>
      <c r="H926" s="123"/>
    </row>
    <row r="927" spans="1:8" x14ac:dyDescent="0.3">
      <c r="A927" s="118"/>
      <c r="B927" s="118"/>
      <c r="C927" s="122"/>
      <c r="D927" s="122"/>
      <c r="E927" s="118"/>
      <c r="F927" s="123"/>
      <c r="G927" s="118"/>
      <c r="H927" s="123"/>
    </row>
    <row r="928" spans="1:8" x14ac:dyDescent="0.3">
      <c r="A928" s="118"/>
      <c r="B928" s="118"/>
      <c r="C928" s="122"/>
      <c r="D928" s="122"/>
      <c r="E928" s="118"/>
      <c r="F928" s="123"/>
      <c r="G928" s="118"/>
      <c r="H928" s="123"/>
    </row>
    <row r="929" spans="1:8" x14ac:dyDescent="0.3">
      <c r="A929" s="118"/>
      <c r="B929" s="118"/>
      <c r="C929" s="122"/>
      <c r="D929" s="122"/>
      <c r="E929" s="118"/>
      <c r="F929" s="123"/>
      <c r="G929" s="118"/>
      <c r="H929" s="123"/>
    </row>
    <row r="930" spans="1:8" x14ac:dyDescent="0.3">
      <c r="A930" s="118"/>
      <c r="B930" s="118"/>
      <c r="C930" s="122"/>
      <c r="D930" s="122"/>
      <c r="E930" s="118"/>
      <c r="F930" s="123"/>
      <c r="G930" s="118"/>
      <c r="H930" s="123"/>
    </row>
    <row r="931" spans="1:8" x14ac:dyDescent="0.3">
      <c r="A931" s="118"/>
      <c r="B931" s="118"/>
      <c r="C931" s="122"/>
      <c r="D931" s="122"/>
      <c r="E931" s="118"/>
      <c r="F931" s="123"/>
      <c r="G931" s="118"/>
      <c r="H931" s="123"/>
    </row>
    <row r="932" spans="1:8" x14ac:dyDescent="0.3">
      <c r="A932" s="118"/>
      <c r="B932" s="118"/>
      <c r="C932" s="122"/>
      <c r="D932" s="122"/>
      <c r="E932" s="118"/>
      <c r="F932" s="123"/>
      <c r="G932" s="118"/>
      <c r="H932" s="123"/>
    </row>
    <row r="933" spans="1:8" x14ac:dyDescent="0.3">
      <c r="A933" s="118"/>
      <c r="B933" s="118"/>
      <c r="C933" s="122"/>
      <c r="D933" s="122"/>
      <c r="E933" s="118"/>
      <c r="F933" s="123"/>
      <c r="G933" s="118"/>
      <c r="H933" s="123"/>
    </row>
    <row r="934" spans="1:8" x14ac:dyDescent="0.3">
      <c r="A934" s="118"/>
      <c r="B934" s="118"/>
      <c r="C934" s="122"/>
      <c r="D934" s="122"/>
      <c r="E934" s="118"/>
      <c r="F934" s="123"/>
      <c r="G934" s="118"/>
      <c r="H934" s="123"/>
    </row>
    <row r="935" spans="1:8" x14ac:dyDescent="0.3">
      <c r="A935" s="118"/>
      <c r="B935" s="118"/>
      <c r="C935" s="122"/>
      <c r="D935" s="122"/>
      <c r="E935" s="118"/>
      <c r="F935" s="123"/>
      <c r="G935" s="118"/>
      <c r="H935" s="123"/>
    </row>
    <row r="936" spans="1:8" x14ac:dyDescent="0.3">
      <c r="A936" s="118"/>
      <c r="B936" s="118"/>
      <c r="C936" s="122"/>
      <c r="D936" s="122"/>
      <c r="E936" s="118"/>
      <c r="F936" s="123"/>
      <c r="G936" s="118"/>
      <c r="H936" s="123"/>
    </row>
    <row r="937" spans="1:8" x14ac:dyDescent="0.3">
      <c r="A937" s="118"/>
      <c r="B937" s="118"/>
      <c r="C937" s="122"/>
      <c r="D937" s="122"/>
      <c r="E937" s="118"/>
      <c r="F937" s="123"/>
      <c r="G937" s="118"/>
      <c r="H937" s="123"/>
    </row>
    <row r="938" spans="1:8" x14ac:dyDescent="0.3">
      <c r="A938" s="118"/>
      <c r="B938" s="118"/>
      <c r="C938" s="122"/>
      <c r="D938" s="122"/>
      <c r="E938" s="118"/>
      <c r="F938" s="123"/>
      <c r="G938" s="118"/>
      <c r="H938" s="123"/>
    </row>
    <row r="939" spans="1:8" x14ac:dyDescent="0.3">
      <c r="A939" s="118"/>
      <c r="B939" s="118"/>
      <c r="C939" s="122"/>
      <c r="D939" s="122"/>
      <c r="E939" s="118"/>
      <c r="F939" s="123"/>
      <c r="G939" s="118"/>
      <c r="H939" s="123"/>
    </row>
    <row r="940" spans="1:8" x14ac:dyDescent="0.3">
      <c r="A940" s="118"/>
      <c r="B940" s="118"/>
      <c r="C940" s="122"/>
      <c r="D940" s="122"/>
      <c r="E940" s="118"/>
      <c r="F940" s="123"/>
      <c r="G940" s="118"/>
      <c r="H940" s="123"/>
    </row>
    <row r="941" spans="1:8" x14ac:dyDescent="0.3">
      <c r="A941" s="118"/>
      <c r="B941" s="118"/>
      <c r="C941" s="122"/>
      <c r="D941" s="122"/>
      <c r="E941" s="118"/>
      <c r="F941" s="123"/>
      <c r="G941" s="118"/>
      <c r="H941" s="123"/>
    </row>
    <row r="942" spans="1:8" x14ac:dyDescent="0.3">
      <c r="A942" s="118"/>
      <c r="B942" s="118"/>
      <c r="C942" s="122"/>
      <c r="D942" s="122"/>
      <c r="E942" s="118"/>
      <c r="F942" s="123"/>
      <c r="G942" s="118"/>
      <c r="H942" s="123"/>
    </row>
    <row r="943" spans="1:8" x14ac:dyDescent="0.3">
      <c r="A943" s="118"/>
      <c r="B943" s="118"/>
      <c r="C943" s="122"/>
      <c r="D943" s="122"/>
      <c r="E943" s="118"/>
      <c r="F943" s="123"/>
      <c r="G943" s="118"/>
      <c r="H943" s="123"/>
    </row>
    <row r="944" spans="1:8" x14ac:dyDescent="0.3">
      <c r="A944" s="118"/>
      <c r="B944" s="118"/>
      <c r="C944" s="122"/>
      <c r="D944" s="122"/>
      <c r="E944" s="118"/>
      <c r="F944" s="123"/>
      <c r="G944" s="118"/>
      <c r="H944" s="123"/>
    </row>
    <row r="945" spans="1:8" x14ac:dyDescent="0.3">
      <c r="A945" s="118"/>
      <c r="B945" s="118"/>
      <c r="C945" s="122"/>
      <c r="D945" s="122"/>
      <c r="E945" s="118"/>
      <c r="F945" s="123"/>
      <c r="G945" s="118"/>
      <c r="H945" s="123"/>
    </row>
    <row r="946" spans="1:8" x14ac:dyDescent="0.3">
      <c r="A946" s="118"/>
      <c r="B946" s="118"/>
      <c r="C946" s="122"/>
      <c r="D946" s="122"/>
      <c r="E946" s="118"/>
      <c r="F946" s="123"/>
      <c r="G946" s="118"/>
      <c r="H946" s="123"/>
    </row>
    <row r="947" spans="1:8" x14ac:dyDescent="0.3">
      <c r="A947" s="118"/>
      <c r="B947" s="118"/>
      <c r="C947" s="122"/>
      <c r="D947" s="122"/>
      <c r="E947" s="118"/>
      <c r="F947" s="123"/>
      <c r="G947" s="118"/>
      <c r="H947" s="123"/>
    </row>
    <row r="948" spans="1:8" x14ac:dyDescent="0.3">
      <c r="A948" s="118"/>
      <c r="B948" s="118"/>
      <c r="C948" s="122"/>
      <c r="D948" s="122"/>
      <c r="E948" s="118"/>
      <c r="F948" s="123"/>
      <c r="G948" s="118"/>
      <c r="H948" s="123"/>
    </row>
    <row r="949" spans="1:8" x14ac:dyDescent="0.3">
      <c r="A949" s="118"/>
      <c r="B949" s="118"/>
      <c r="C949" s="122"/>
      <c r="D949" s="122"/>
      <c r="E949" s="118"/>
      <c r="F949" s="123"/>
      <c r="G949" s="118"/>
      <c r="H949" s="123"/>
    </row>
    <row r="950" spans="1:8" x14ac:dyDescent="0.3">
      <c r="A950" s="118"/>
      <c r="B950" s="118"/>
      <c r="C950" s="122"/>
      <c r="D950" s="122"/>
      <c r="E950" s="118"/>
      <c r="F950" s="123"/>
      <c r="G950" s="118"/>
      <c r="H950" s="123"/>
    </row>
    <row r="951" spans="1:8" x14ac:dyDescent="0.3">
      <c r="A951" s="118"/>
      <c r="B951" s="118"/>
      <c r="C951" s="122"/>
      <c r="D951" s="122"/>
      <c r="E951" s="118"/>
      <c r="F951" s="123"/>
      <c r="G951" s="118"/>
      <c r="H951" s="123"/>
    </row>
    <row r="952" spans="1:8" x14ac:dyDescent="0.3">
      <c r="A952" s="118"/>
      <c r="B952" s="118"/>
      <c r="C952" s="122"/>
      <c r="D952" s="122"/>
      <c r="E952" s="118"/>
      <c r="F952" s="123"/>
      <c r="G952" s="118"/>
      <c r="H952" s="123"/>
    </row>
    <row r="953" spans="1:8" x14ac:dyDescent="0.3">
      <c r="A953" s="118"/>
      <c r="B953" s="118"/>
      <c r="C953" s="122"/>
      <c r="D953" s="122"/>
      <c r="E953" s="118"/>
      <c r="F953" s="123"/>
      <c r="G953" s="118"/>
      <c r="H953" s="123"/>
    </row>
    <row r="954" spans="1:8" x14ac:dyDescent="0.3">
      <c r="A954" s="118"/>
      <c r="B954" s="118"/>
      <c r="C954" s="122"/>
      <c r="D954" s="122"/>
      <c r="E954" s="118"/>
      <c r="F954" s="123"/>
      <c r="G954" s="118"/>
      <c r="H954" s="123"/>
    </row>
    <row r="955" spans="1:8" x14ac:dyDescent="0.3">
      <c r="A955" s="118"/>
      <c r="B955" s="118"/>
      <c r="C955" s="122"/>
      <c r="D955" s="122"/>
      <c r="E955" s="118"/>
      <c r="F955" s="123"/>
      <c r="G955" s="118"/>
      <c r="H955" s="123"/>
    </row>
    <row r="956" spans="1:8" x14ac:dyDescent="0.3">
      <c r="A956" s="118"/>
      <c r="B956" s="118"/>
      <c r="C956" s="122"/>
      <c r="D956" s="122"/>
      <c r="E956" s="118"/>
      <c r="F956" s="123"/>
      <c r="G956" s="118"/>
      <c r="H956" s="123"/>
    </row>
    <row r="957" spans="1:8" x14ac:dyDescent="0.3">
      <c r="A957" s="118"/>
      <c r="B957" s="118"/>
      <c r="C957" s="122"/>
      <c r="D957" s="122"/>
      <c r="E957" s="118"/>
      <c r="F957" s="123"/>
      <c r="G957" s="118"/>
      <c r="H957" s="123"/>
    </row>
    <row r="958" spans="1:8" x14ac:dyDescent="0.3">
      <c r="A958" s="118"/>
      <c r="B958" s="118"/>
      <c r="C958" s="122"/>
      <c r="D958" s="122"/>
      <c r="E958" s="118"/>
      <c r="F958" s="123"/>
      <c r="G958" s="118"/>
      <c r="H958" s="123"/>
    </row>
    <row r="959" spans="1:8" x14ac:dyDescent="0.3">
      <c r="A959" s="118"/>
      <c r="B959" s="118"/>
      <c r="C959" s="122"/>
      <c r="D959" s="122"/>
      <c r="E959" s="118"/>
      <c r="F959" s="123"/>
      <c r="G959" s="118"/>
      <c r="H959" s="123"/>
    </row>
    <row r="960" spans="1:8" x14ac:dyDescent="0.3">
      <c r="A960" s="118"/>
      <c r="B960" s="118"/>
      <c r="C960" s="122"/>
      <c r="D960" s="122"/>
      <c r="E960" s="118"/>
      <c r="F960" s="123"/>
      <c r="G960" s="118"/>
      <c r="H960" s="123"/>
    </row>
    <row r="961" spans="1:8" x14ac:dyDescent="0.3">
      <c r="A961" s="118"/>
      <c r="B961" s="118"/>
      <c r="C961" s="122"/>
      <c r="D961" s="122"/>
      <c r="E961" s="118"/>
      <c r="F961" s="123"/>
      <c r="G961" s="118"/>
      <c r="H961" s="123"/>
    </row>
    <row r="962" spans="1:8" x14ac:dyDescent="0.3">
      <c r="A962" s="118"/>
      <c r="B962" s="118"/>
      <c r="C962" s="122"/>
      <c r="D962" s="122"/>
      <c r="E962" s="118"/>
      <c r="F962" s="123"/>
      <c r="G962" s="118"/>
      <c r="H962" s="123"/>
    </row>
    <row r="963" spans="1:8" x14ac:dyDescent="0.3">
      <c r="A963" s="118"/>
      <c r="B963" s="118"/>
      <c r="C963" s="122"/>
      <c r="D963" s="122"/>
      <c r="E963" s="118"/>
      <c r="F963" s="123"/>
      <c r="G963" s="118"/>
      <c r="H963" s="123"/>
    </row>
    <row r="964" spans="1:8" x14ac:dyDescent="0.3">
      <c r="A964" s="118"/>
      <c r="B964" s="118"/>
      <c r="C964" s="122"/>
      <c r="D964" s="122"/>
      <c r="E964" s="118"/>
      <c r="F964" s="123"/>
      <c r="G964" s="118"/>
      <c r="H964" s="123"/>
    </row>
    <row r="965" spans="1:8" x14ac:dyDescent="0.3">
      <c r="A965" s="118"/>
      <c r="B965" s="118"/>
      <c r="C965" s="122"/>
      <c r="D965" s="122"/>
      <c r="E965" s="118"/>
      <c r="F965" s="123"/>
      <c r="G965" s="118"/>
      <c r="H965" s="123"/>
    </row>
    <row r="966" spans="1:8" x14ac:dyDescent="0.3">
      <c r="A966" s="118"/>
      <c r="B966" s="118"/>
      <c r="C966" s="122"/>
      <c r="D966" s="122"/>
      <c r="E966" s="118"/>
      <c r="F966" s="123"/>
      <c r="G966" s="118"/>
      <c r="H966" s="123"/>
    </row>
    <row r="967" spans="1:8" x14ac:dyDescent="0.3">
      <c r="A967" s="118"/>
      <c r="B967" s="118"/>
      <c r="C967" s="122"/>
      <c r="D967" s="122"/>
      <c r="E967" s="118"/>
      <c r="F967" s="123"/>
      <c r="G967" s="118"/>
      <c r="H967" s="123"/>
    </row>
    <row r="968" spans="1:8" x14ac:dyDescent="0.3">
      <c r="A968" s="118"/>
      <c r="B968" s="118"/>
      <c r="C968" s="122"/>
      <c r="D968" s="122"/>
      <c r="E968" s="118"/>
      <c r="F968" s="123"/>
      <c r="G968" s="118"/>
      <c r="H968" s="123"/>
    </row>
    <row r="969" spans="1:8" x14ac:dyDescent="0.3">
      <c r="A969" s="118"/>
      <c r="B969" s="118"/>
      <c r="C969" s="122"/>
      <c r="D969" s="122"/>
      <c r="E969" s="118"/>
      <c r="F969" s="123"/>
      <c r="G969" s="118"/>
      <c r="H969" s="123"/>
    </row>
    <row r="970" spans="1:8" x14ac:dyDescent="0.3">
      <c r="A970" s="118"/>
      <c r="B970" s="118"/>
      <c r="C970" s="122"/>
      <c r="D970" s="122"/>
      <c r="E970" s="118"/>
      <c r="F970" s="123"/>
      <c r="G970" s="118"/>
      <c r="H970" s="123"/>
    </row>
    <row r="971" spans="1:8" x14ac:dyDescent="0.3">
      <c r="A971" s="118"/>
      <c r="B971" s="118"/>
      <c r="C971" s="122"/>
      <c r="D971" s="122"/>
      <c r="E971" s="118"/>
      <c r="F971" s="123"/>
      <c r="G971" s="118"/>
      <c r="H971" s="123"/>
    </row>
    <row r="972" spans="1:8" x14ac:dyDescent="0.3">
      <c r="A972" s="118"/>
      <c r="B972" s="118"/>
      <c r="C972" s="122"/>
      <c r="D972" s="122"/>
      <c r="E972" s="118"/>
      <c r="F972" s="123"/>
      <c r="G972" s="118"/>
      <c r="H972" s="123"/>
    </row>
    <row r="973" spans="1:8" x14ac:dyDescent="0.3">
      <c r="A973" s="118"/>
      <c r="B973" s="118"/>
      <c r="C973" s="122"/>
      <c r="D973" s="122"/>
      <c r="E973" s="118"/>
      <c r="F973" s="123"/>
      <c r="G973" s="118"/>
      <c r="H973" s="123"/>
    </row>
    <row r="974" spans="1:8" x14ac:dyDescent="0.3">
      <c r="A974" s="118"/>
      <c r="B974" s="118"/>
      <c r="C974" s="122"/>
      <c r="D974" s="122"/>
      <c r="E974" s="118"/>
      <c r="F974" s="123"/>
      <c r="G974" s="118"/>
      <c r="H974" s="123"/>
    </row>
    <row r="975" spans="1:8" x14ac:dyDescent="0.3">
      <c r="A975" s="118"/>
      <c r="B975" s="118"/>
      <c r="C975" s="122"/>
      <c r="D975" s="122"/>
      <c r="E975" s="118"/>
      <c r="F975" s="123"/>
      <c r="G975" s="118"/>
      <c r="H975" s="123"/>
    </row>
    <row r="976" spans="1:8" x14ac:dyDescent="0.3">
      <c r="A976" s="118"/>
      <c r="B976" s="118"/>
      <c r="C976" s="122"/>
      <c r="D976" s="122"/>
      <c r="E976" s="118"/>
      <c r="F976" s="123"/>
      <c r="G976" s="118"/>
      <c r="H976" s="123"/>
    </row>
    <row r="977" spans="1:8" x14ac:dyDescent="0.3">
      <c r="A977" s="118"/>
      <c r="B977" s="118"/>
      <c r="C977" s="122"/>
      <c r="D977" s="122"/>
      <c r="E977" s="118"/>
      <c r="F977" s="123"/>
      <c r="G977" s="118"/>
      <c r="H977" s="123"/>
    </row>
    <row r="978" spans="1:8" x14ac:dyDescent="0.3">
      <c r="A978" s="118"/>
      <c r="B978" s="118"/>
      <c r="C978" s="122"/>
      <c r="D978" s="122"/>
      <c r="E978" s="118"/>
      <c r="F978" s="123"/>
      <c r="G978" s="118"/>
      <c r="H978" s="123"/>
    </row>
    <row r="979" spans="1:8" x14ac:dyDescent="0.3">
      <c r="A979" s="118"/>
      <c r="B979" s="118"/>
      <c r="C979" s="122"/>
      <c r="D979" s="122"/>
      <c r="E979" s="118"/>
      <c r="F979" s="123"/>
      <c r="G979" s="118"/>
      <c r="H979" s="123"/>
    </row>
    <row r="980" spans="1:8" x14ac:dyDescent="0.3">
      <c r="A980" s="118"/>
      <c r="B980" s="118"/>
      <c r="C980" s="122"/>
      <c r="D980" s="122"/>
      <c r="E980" s="118"/>
      <c r="F980" s="123"/>
      <c r="G980" s="118"/>
      <c r="H980" s="123"/>
    </row>
    <row r="981" spans="1:8" x14ac:dyDescent="0.3">
      <c r="A981" s="118"/>
      <c r="B981" s="118"/>
      <c r="C981" s="122"/>
      <c r="D981" s="122"/>
      <c r="E981" s="118"/>
      <c r="F981" s="123"/>
      <c r="G981" s="118"/>
      <c r="H981" s="123"/>
    </row>
    <row r="982" spans="1:8" x14ac:dyDescent="0.3">
      <c r="A982" s="118"/>
      <c r="B982" s="118"/>
      <c r="C982" s="122"/>
      <c r="D982" s="122"/>
      <c r="E982" s="118"/>
      <c r="F982" s="123"/>
      <c r="G982" s="118"/>
      <c r="H982" s="123"/>
    </row>
    <row r="983" spans="1:8" x14ac:dyDescent="0.3">
      <c r="A983" s="118"/>
      <c r="B983" s="118"/>
      <c r="C983" s="122"/>
      <c r="D983" s="122"/>
      <c r="E983" s="118"/>
      <c r="F983" s="123"/>
      <c r="G983" s="118"/>
      <c r="H983" s="123"/>
    </row>
    <row r="984" spans="1:8" x14ac:dyDescent="0.3">
      <c r="A984" s="118"/>
      <c r="B984" s="118"/>
      <c r="C984" s="122"/>
      <c r="D984" s="122"/>
      <c r="E984" s="118"/>
      <c r="F984" s="123"/>
      <c r="G984" s="118"/>
      <c r="H984" s="123"/>
    </row>
    <row r="985" spans="1:8" x14ac:dyDescent="0.3">
      <c r="A985" s="118"/>
      <c r="B985" s="118"/>
      <c r="C985" s="122"/>
      <c r="D985" s="122"/>
      <c r="E985" s="118"/>
      <c r="F985" s="123"/>
      <c r="G985" s="118"/>
      <c r="H985" s="123"/>
    </row>
    <row r="986" spans="1:8" x14ac:dyDescent="0.3">
      <c r="A986" s="118"/>
      <c r="B986" s="118"/>
      <c r="C986" s="122"/>
      <c r="D986" s="122"/>
      <c r="E986" s="118"/>
      <c r="F986" s="123"/>
      <c r="G986" s="118"/>
      <c r="H986" s="123"/>
    </row>
    <row r="987" spans="1:8" x14ac:dyDescent="0.3">
      <c r="A987" s="118"/>
      <c r="B987" s="118"/>
      <c r="C987" s="122"/>
      <c r="D987" s="122"/>
      <c r="E987" s="118"/>
      <c r="F987" s="123"/>
      <c r="G987" s="118"/>
      <c r="H987" s="123"/>
    </row>
    <row r="988" spans="1:8" x14ac:dyDescent="0.3">
      <c r="A988" s="118"/>
      <c r="B988" s="118"/>
      <c r="C988" s="122"/>
      <c r="D988" s="122"/>
      <c r="E988" s="118"/>
      <c r="F988" s="123"/>
      <c r="G988" s="118"/>
      <c r="H988" s="123"/>
    </row>
    <row r="989" spans="1:8" x14ac:dyDescent="0.3">
      <c r="A989" s="118"/>
      <c r="B989" s="118"/>
      <c r="C989" s="122"/>
      <c r="D989" s="122"/>
      <c r="E989" s="118"/>
      <c r="F989" s="123"/>
      <c r="G989" s="118"/>
      <c r="H989" s="123"/>
    </row>
    <row r="990" spans="1:8" x14ac:dyDescent="0.3">
      <c r="A990" s="118"/>
      <c r="B990" s="118"/>
      <c r="C990" s="122"/>
      <c r="D990" s="122"/>
      <c r="E990" s="118"/>
      <c r="F990" s="123"/>
      <c r="G990" s="118"/>
      <c r="H990" s="123"/>
    </row>
    <row r="991" spans="1:8" x14ac:dyDescent="0.3">
      <c r="A991" s="118"/>
      <c r="B991" s="118"/>
      <c r="C991" s="122"/>
      <c r="D991" s="122"/>
      <c r="E991" s="118"/>
      <c r="F991" s="123"/>
      <c r="G991" s="118"/>
      <c r="H991" s="123"/>
    </row>
    <row r="992" spans="1:8" x14ac:dyDescent="0.3">
      <c r="A992" s="118"/>
      <c r="B992" s="118"/>
      <c r="C992" s="122"/>
      <c r="D992" s="122"/>
      <c r="E992" s="118"/>
      <c r="F992" s="123"/>
      <c r="G992" s="118"/>
      <c r="H992" s="123"/>
    </row>
    <row r="993" spans="1:8" x14ac:dyDescent="0.3">
      <c r="A993" s="118"/>
      <c r="B993" s="118"/>
      <c r="C993" s="122"/>
      <c r="D993" s="122"/>
      <c r="E993" s="118"/>
      <c r="F993" s="123"/>
      <c r="G993" s="118"/>
      <c r="H993" s="123"/>
    </row>
    <row r="994" spans="1:8" x14ac:dyDescent="0.3">
      <c r="A994" s="118"/>
      <c r="B994" s="118"/>
      <c r="C994" s="122"/>
      <c r="D994" s="122"/>
      <c r="E994" s="118"/>
      <c r="F994" s="123"/>
      <c r="G994" s="118"/>
      <c r="H994" s="123"/>
    </row>
    <row r="995" spans="1:8" x14ac:dyDescent="0.3">
      <c r="A995" s="118"/>
      <c r="B995" s="118"/>
      <c r="C995" s="122"/>
      <c r="D995" s="122"/>
      <c r="E995" s="118"/>
      <c r="F995" s="123"/>
      <c r="G995" s="118"/>
      <c r="H995" s="123"/>
    </row>
    <row r="996" spans="1:8" x14ac:dyDescent="0.3">
      <c r="A996" s="118"/>
      <c r="B996" s="118"/>
      <c r="C996" s="122"/>
      <c r="D996" s="122"/>
      <c r="E996" s="118"/>
      <c r="F996" s="123"/>
      <c r="G996" s="118"/>
      <c r="H996" s="123"/>
    </row>
    <row r="997" spans="1:8" x14ac:dyDescent="0.3">
      <c r="A997" s="118"/>
      <c r="B997" s="118"/>
      <c r="C997" s="122"/>
      <c r="D997" s="122"/>
      <c r="E997" s="118"/>
      <c r="F997" s="123"/>
      <c r="G997" s="118"/>
      <c r="H997" s="123"/>
    </row>
    <row r="998" spans="1:8" x14ac:dyDescent="0.3">
      <c r="A998" s="118"/>
      <c r="B998" s="118"/>
      <c r="C998" s="122"/>
      <c r="D998" s="122"/>
      <c r="E998" s="118"/>
      <c r="F998" s="123"/>
      <c r="G998" s="118"/>
      <c r="H998" s="123"/>
    </row>
    <row r="999" spans="1:8" x14ac:dyDescent="0.3">
      <c r="A999" s="118"/>
      <c r="B999" s="118"/>
      <c r="C999" s="122"/>
      <c r="D999" s="122"/>
      <c r="E999" s="118"/>
      <c r="F999" s="123"/>
      <c r="G999" s="118"/>
      <c r="H999" s="123"/>
    </row>
    <row r="1000" spans="1:8" x14ac:dyDescent="0.3">
      <c r="A1000" s="118"/>
      <c r="B1000" s="118"/>
      <c r="C1000" s="122"/>
      <c r="D1000" s="122"/>
      <c r="E1000" s="118"/>
      <c r="F1000" s="123"/>
      <c r="G1000" s="118"/>
      <c r="H1000" s="123"/>
    </row>
    <row r="1001" spans="1:8" x14ac:dyDescent="0.3">
      <c r="A1001" s="118"/>
      <c r="B1001" s="118"/>
      <c r="C1001" s="122"/>
      <c r="D1001" s="122"/>
      <c r="E1001" s="118"/>
      <c r="F1001" s="123"/>
      <c r="G1001" s="118"/>
      <c r="H1001" s="123"/>
    </row>
    <row r="1002" spans="1:8" x14ac:dyDescent="0.3">
      <c r="A1002" s="118"/>
      <c r="B1002" s="118"/>
      <c r="C1002" s="122"/>
      <c r="D1002" s="122"/>
      <c r="E1002" s="118"/>
      <c r="F1002" s="123"/>
      <c r="G1002" s="118"/>
      <c r="H1002" s="123"/>
    </row>
    <row r="1003" spans="1:8" x14ac:dyDescent="0.3">
      <c r="A1003" s="118"/>
      <c r="B1003" s="118"/>
      <c r="C1003" s="122"/>
      <c r="D1003" s="122"/>
      <c r="E1003" s="118"/>
      <c r="F1003" s="123"/>
      <c r="G1003" s="118"/>
      <c r="H1003" s="123"/>
    </row>
    <row r="1004" spans="1:8" x14ac:dyDescent="0.3">
      <c r="A1004" s="118"/>
      <c r="B1004" s="118"/>
      <c r="C1004" s="122"/>
      <c r="D1004" s="122"/>
      <c r="E1004" s="118"/>
      <c r="F1004" s="123"/>
      <c r="G1004" s="118"/>
      <c r="H1004" s="123"/>
    </row>
    <row r="1005" spans="1:8" x14ac:dyDescent="0.3">
      <c r="A1005" s="118"/>
      <c r="B1005" s="118"/>
      <c r="C1005" s="122"/>
      <c r="D1005" s="122"/>
      <c r="E1005" s="118"/>
      <c r="F1005" s="123"/>
      <c r="G1005" s="118"/>
      <c r="H1005" s="123"/>
    </row>
    <row r="1006" spans="1:8" x14ac:dyDescent="0.3">
      <c r="A1006" s="118"/>
      <c r="B1006" s="118"/>
      <c r="C1006" s="122"/>
      <c r="D1006" s="122"/>
      <c r="E1006" s="118"/>
      <c r="F1006" s="123"/>
      <c r="G1006" s="118"/>
      <c r="H1006" s="123"/>
    </row>
  </sheetData>
  <mergeCells count="105">
    <mergeCell ref="A302:H302"/>
    <mergeCell ref="G137:G138"/>
    <mergeCell ref="H137:H138"/>
    <mergeCell ref="D137:D138"/>
    <mergeCell ref="B137:B138"/>
    <mergeCell ref="A137:A138"/>
    <mergeCell ref="C137:C138"/>
    <mergeCell ref="E137:E138"/>
    <mergeCell ref="F137:F138"/>
    <mergeCell ref="H240:H241"/>
    <mergeCell ref="G143:G144"/>
    <mergeCell ref="A156:A157"/>
    <mergeCell ref="C156:C157"/>
    <mergeCell ref="D156:D157"/>
    <mergeCell ref="E156:E157"/>
    <mergeCell ref="F156:F157"/>
    <mergeCell ref="G156:G157"/>
    <mergeCell ref="A143:A144"/>
    <mergeCell ref="C143:C144"/>
    <mergeCell ref="D143:D144"/>
    <mergeCell ref="E143:E144"/>
    <mergeCell ref="F143:F144"/>
    <mergeCell ref="A210:A212"/>
    <mergeCell ref="B210:B212"/>
    <mergeCell ref="C210:C212"/>
    <mergeCell ref="D210:D212"/>
    <mergeCell ref="E210:E212"/>
    <mergeCell ref="F210:F212"/>
    <mergeCell ref="E248:E249"/>
    <mergeCell ref="F248:F249"/>
    <mergeCell ref="F242:F244"/>
    <mergeCell ref="A246:A247"/>
    <mergeCell ref="A242:A244"/>
    <mergeCell ref="B242:B244"/>
    <mergeCell ref="C242:C244"/>
    <mergeCell ref="D242:D244"/>
    <mergeCell ref="E242:E244"/>
    <mergeCell ref="A240:A241"/>
    <mergeCell ref="A248:A249"/>
    <mergeCell ref="D248:D249"/>
    <mergeCell ref="H242:H244"/>
    <mergeCell ref="H248:H249"/>
    <mergeCell ref="G248:G249"/>
    <mergeCell ref="H156:H157"/>
    <mergeCell ref="B143:B144"/>
    <mergeCell ref="G210:G212"/>
    <mergeCell ref="H210:H212"/>
    <mergeCell ref="E240:E241"/>
    <mergeCell ref="F240:F241"/>
    <mergeCell ref="G240:G241"/>
    <mergeCell ref="H246:H247"/>
    <mergeCell ref="B246:B247"/>
    <mergeCell ref="C246:C247"/>
    <mergeCell ref="D246:D247"/>
    <mergeCell ref="E246:E247"/>
    <mergeCell ref="F246:F247"/>
    <mergeCell ref="G246:G247"/>
    <mergeCell ref="H143:H144"/>
    <mergeCell ref="B156:B157"/>
    <mergeCell ref="B240:B241"/>
    <mergeCell ref="C240:C241"/>
    <mergeCell ref="D240:D241"/>
    <mergeCell ref="B248:B249"/>
    <mergeCell ref="C248:C249"/>
    <mergeCell ref="G242:G244"/>
    <mergeCell ref="B293:D293"/>
    <mergeCell ref="B294:D294"/>
    <mergeCell ref="B287:D287"/>
    <mergeCell ref="B288:D288"/>
    <mergeCell ref="B292:D292"/>
    <mergeCell ref="B284:D284"/>
    <mergeCell ref="B286:D286"/>
    <mergeCell ref="A300:D300"/>
    <mergeCell ref="B296:D296"/>
    <mergeCell ref="B297:D297"/>
    <mergeCell ref="B298:D298"/>
    <mergeCell ref="B299:D299"/>
    <mergeCell ref="B295:D295"/>
    <mergeCell ref="B289:D289"/>
    <mergeCell ref="B290:D290"/>
    <mergeCell ref="B291:D291"/>
    <mergeCell ref="A280:H280"/>
    <mergeCell ref="E281:H281"/>
    <mergeCell ref="E282:H282"/>
    <mergeCell ref="E283:H283"/>
    <mergeCell ref="E284:H284"/>
    <mergeCell ref="E285:H285"/>
    <mergeCell ref="E286:H286"/>
    <mergeCell ref="E287:H287"/>
    <mergeCell ref="E288:H288"/>
    <mergeCell ref="B281:D281"/>
    <mergeCell ref="B282:D282"/>
    <mergeCell ref="B283:D283"/>
    <mergeCell ref="E298:H298"/>
    <mergeCell ref="E299:H299"/>
    <mergeCell ref="E300:H300"/>
    <mergeCell ref="E289:H289"/>
    <mergeCell ref="E290:H290"/>
    <mergeCell ref="E291:H291"/>
    <mergeCell ref="E292:H292"/>
    <mergeCell ref="E293:H293"/>
    <mergeCell ref="E294:H294"/>
    <mergeCell ref="E295:H295"/>
    <mergeCell ref="E296:H296"/>
    <mergeCell ref="E297:H297"/>
  </mergeCells>
  <phoneticPr fontId="6" type="noConversion"/>
  <pageMargins left="0.7" right="0.7" top="0.75" bottom="0.75" header="0.3" footer="0.3"/>
  <pageSetup paperSize="9" scale="6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Dragana</dc:creator>
  <cp:lastModifiedBy>User</cp:lastModifiedBy>
  <cp:lastPrinted>2023-04-03T19:39:00Z</cp:lastPrinted>
  <dcterms:created xsi:type="dcterms:W3CDTF">2022-11-10T13:49:55Z</dcterms:created>
  <dcterms:modified xsi:type="dcterms:W3CDTF">2023-04-04T10:36:52Z</dcterms:modified>
</cp:coreProperties>
</file>